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1760" activeTab="0"/>
  </bookViews>
  <sheets>
    <sheet name="Elke magische som 5x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<sst xmlns="http://schemas.openxmlformats.org/spreadsheetml/2006/main" count="32" uniqueCount="32">
  <si>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 =</t>
  </si>
  <si>
    <t>b =</t>
  </si>
  <si>
    <t>c =</t>
  </si>
  <si>
    <t>d =</t>
  </si>
  <si>
    <t>a</t>
  </si>
  <si>
    <t>c+3</t>
  </si>
  <si>
    <t>d+1</t>
  </si>
  <si>
    <t>b+2</t>
  </si>
  <si>
    <t>d+2</t>
  </si>
  <si>
    <t>b+1</t>
  </si>
  <si>
    <t>a+3</t>
  </si>
  <si>
    <t>c</t>
  </si>
  <si>
    <t>b+3</t>
  </si>
  <si>
    <t>d</t>
  </si>
  <si>
    <t>c+2</t>
  </si>
  <si>
    <t>a+1</t>
  </si>
  <si>
    <t>c+1</t>
  </si>
  <si>
    <t>a+2</t>
  </si>
  <si>
    <t>b</t>
  </si>
  <si>
    <t>d+3</t>
  </si>
  <si>
    <t>e</t>
  </si>
  <si>
    <t>e =</t>
  </si>
  <si>
    <t>a+4</t>
  </si>
  <si>
    <t>b+4</t>
  </si>
  <si>
    <t>c+4</t>
  </si>
  <si>
    <t>d+4</t>
  </si>
  <si>
    <t>e+1</t>
  </si>
  <si>
    <t>e+2</t>
  </si>
  <si>
    <t>e+3</t>
  </si>
  <si>
    <t>e+4</t>
  </si>
  <si>
    <t>Vul de magische som in:</t>
  </si>
  <si>
    <t>(64 &lt; som &lt; 999)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</si>
</sst>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0" fillId="34" borderId="0" xfId="0" applyFont="1" applyFill="1" applyAlignment="1">
      <alignment horizontal="right"/>
    </xf>
    <xf numFmtId="0" fontId="0" fillId="34" borderId="14" xfId="0" applyFont="1" applyFill="1" applyBorder="1" applyAlignment="1">
      <alignment horizontal="right"/>
    </xf>
    <xf numFmtId="0" fontId="0" fillId="35" borderId="0" xfId="0" applyFont="1" applyFill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/>
    </xf>
    <xf numFmtId="0" fontId="0" fillId="36" borderId="11" xfId="0" applyFont="1" applyFill="1" applyBorder="1" applyAlignment="1">
      <alignment horizontal="right"/>
    </xf>
    <xf numFmtId="0" fontId="0" fillId="36" borderId="0" xfId="0" applyFont="1" applyFill="1" applyAlignment="1">
      <alignment horizontal="right"/>
    </xf>
    <xf numFmtId="0" fontId="0" fillId="36" borderId="16" xfId="0" applyFont="1" applyFill="1" applyBorder="1" applyAlignment="1">
      <alignment horizontal="right"/>
    </xf>
    <xf numFmtId="0" fontId="0" fillId="36" borderId="13" xfId="0" applyFont="1" applyFill="1" applyBorder="1" applyAlignment="1">
      <alignment horizontal="right"/>
    </xf>
    <xf numFmtId="0" fontId="0" fillId="37" borderId="0" xfId="0" applyFont="1" applyFill="1" applyAlignment="1">
      <alignment horizontal="right"/>
    </xf>
    <xf numFmtId="0" fontId="0" fillId="37" borderId="14" xfId="0" applyFont="1" applyFill="1" applyBorder="1" applyAlignment="1">
      <alignment horizontal="right"/>
    </xf>
    <xf numFmtId="0" fontId="0" fillId="37" borderId="12" xfId="0" applyFont="1" applyFill="1" applyBorder="1" applyAlignment="1">
      <alignment horizontal="right"/>
    </xf>
    <xf numFmtId="0" fontId="0" fillId="37" borderId="17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33" borderId="18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3" width="3.00390625" style="0" hidden="1" customWidth="1"/>
    <col min="4" max="4" width="2.00390625" style="0" hidden="1" customWidth="1"/>
    <col min="5" max="15" width="4.00390625" style="0" bestFit="1" customWidth="1"/>
    <col min="18" max="22" width="4.28125" style="0" bestFit="1" customWidth="1"/>
  </cols>
  <sheetData>
    <row r="1" spans="8:12" ht="12.75">
      <c r="H1" s="33" t="s">
        <v>4</v>
      </c>
      <c r="I1" s="34" t="s">
        <v>9</v>
      </c>
      <c r="J1" s="35" t="s">
        <v>14</v>
      </c>
      <c r="K1" s="36" t="s">
        <v>19</v>
      </c>
      <c r="L1" s="37" t="s">
        <v>29</v>
      </c>
    </row>
    <row r="2" spans="8:12" ht="12.75">
      <c r="H2" s="38" t="s">
        <v>5</v>
      </c>
      <c r="I2" s="31" t="s">
        <v>25</v>
      </c>
      <c r="J2" s="32" t="s">
        <v>20</v>
      </c>
      <c r="K2" s="28" t="s">
        <v>15</v>
      </c>
      <c r="L2" s="39" t="s">
        <v>7</v>
      </c>
    </row>
    <row r="3" spans="8:12" ht="12.75">
      <c r="H3" s="40" t="s">
        <v>26</v>
      </c>
      <c r="I3" s="28" t="s">
        <v>17</v>
      </c>
      <c r="J3" s="29" t="s">
        <v>12</v>
      </c>
      <c r="K3" s="30" t="s">
        <v>24</v>
      </c>
      <c r="L3" s="41" t="s">
        <v>13</v>
      </c>
    </row>
    <row r="4" spans="8:12" ht="12.75">
      <c r="H4" s="42" t="s">
        <v>23</v>
      </c>
      <c r="I4" s="30" t="s">
        <v>11</v>
      </c>
      <c r="J4" s="31" t="s">
        <v>6</v>
      </c>
      <c r="K4" s="32" t="s">
        <v>27</v>
      </c>
      <c r="L4" s="43" t="s">
        <v>10</v>
      </c>
    </row>
    <row r="5" spans="8:12" ht="13.5" thickBot="1">
      <c r="H5" s="44" t="s">
        <v>8</v>
      </c>
      <c r="I5" s="45" t="s">
        <v>28</v>
      </c>
      <c r="J5" s="46" t="s">
        <v>22</v>
      </c>
      <c r="K5" s="47" t="s">
        <v>18</v>
      </c>
      <c r="L5" s="48" t="s">
        <v>16</v>
      </c>
    </row>
    <row r="6" spans="8:12" ht="12.75">
      <c r="H6" s="51"/>
      <c r="I6" s="51"/>
      <c r="J6" s="51"/>
      <c r="K6" s="51"/>
      <c r="L6" s="51"/>
    </row>
    <row r="7" ht="13.5" thickBot="1"/>
    <row r="8" spans="1:10" ht="13.5" thickBot="1">
      <c r="A8" s="49" t="s">
        <v>30</v>
      </c>
      <c r="J8" s="50">
        <v>999</v>
      </c>
    </row>
    <row r="9" ht="12.75">
      <c r="A9" s="49" t="s">
        <v>31</v>
      </c>
    </row>
    <row r="10" ht="12.75">
      <c r="A10" s="49"/>
    </row>
    <row r="11" spans="8:12" ht="12.75">
      <c r="H11">
        <f>SUM(H13:H17)</f>
        <v>999</v>
      </c>
      <c r="I11">
        <f>SUM(I13:I17)</f>
        <v>999</v>
      </c>
      <c r="J11">
        <f>SUM(J13:J17)</f>
        <v>999</v>
      </c>
      <c r="K11">
        <f>SUM(K13:K17)</f>
        <v>999</v>
      </c>
      <c r="L11">
        <f>SUM(L13:L17)</f>
        <v>999</v>
      </c>
    </row>
    <row r="12" spans="7:13" ht="13.5" thickBot="1">
      <c r="G12">
        <f>+H13+I14+J15+K16+L17</f>
        <v>999</v>
      </c>
      <c r="M12">
        <f>+L13+K14+J15+I16+H17</f>
        <v>999</v>
      </c>
    </row>
    <row r="13" spans="6:12" ht="12.75">
      <c r="F13">
        <f>SUM(H13:L13)</f>
        <v>999</v>
      </c>
      <c r="H13" s="1">
        <f>E21</f>
        <v>187</v>
      </c>
      <c r="I13" s="6">
        <f>E22+1</f>
        <v>194</v>
      </c>
      <c r="J13" s="12">
        <f>E23+2</f>
        <v>200</v>
      </c>
      <c r="K13" s="17">
        <f>E24+3</f>
        <v>206</v>
      </c>
      <c r="L13" s="21">
        <f>E25+4</f>
        <v>212</v>
      </c>
    </row>
    <row r="14" spans="6:15" ht="12.75">
      <c r="F14">
        <f>SUM(H14:L14)</f>
        <v>999</v>
      </c>
      <c r="H14" s="13">
        <f>E23+3</f>
        <v>201</v>
      </c>
      <c r="I14" s="15">
        <f>E24+4</f>
        <v>207</v>
      </c>
      <c r="J14" s="18">
        <f>E25</f>
        <v>208</v>
      </c>
      <c r="K14" s="2">
        <f>E21+1</f>
        <v>188</v>
      </c>
      <c r="L14" s="7">
        <f>E22+2</f>
        <v>195</v>
      </c>
      <c r="N14">
        <f>+L14+K15+J16+I17+H13</f>
        <v>999</v>
      </c>
      <c r="O14">
        <f>+I13+J14+K15+L16+H17</f>
        <v>999</v>
      </c>
    </row>
    <row r="15" spans="6:15" ht="12.75">
      <c r="F15">
        <f>SUM(H15:L15)</f>
        <v>999</v>
      </c>
      <c r="H15" s="19">
        <f>E25+1</f>
        <v>209</v>
      </c>
      <c r="I15" s="2">
        <f>E21+2</f>
        <v>189</v>
      </c>
      <c r="J15" s="8">
        <f>E22+3</f>
        <v>196</v>
      </c>
      <c r="K15" s="10">
        <f>E23+4</f>
        <v>202</v>
      </c>
      <c r="L15" s="14">
        <f>E24</f>
        <v>203</v>
      </c>
      <c r="N15">
        <f>+L15+K16+J17+I13+H14</f>
        <v>999</v>
      </c>
      <c r="O15">
        <f>+J13+K14+L15+H16+I17</f>
        <v>999</v>
      </c>
    </row>
    <row r="16" spans="6:15" ht="12.75">
      <c r="F16">
        <f>SUM(H16:L16)</f>
        <v>999</v>
      </c>
      <c r="H16" s="9">
        <f>E22+4</f>
        <v>197</v>
      </c>
      <c r="I16" s="10">
        <f>E23</f>
        <v>198</v>
      </c>
      <c r="J16" s="15">
        <f>E24+1</f>
        <v>204</v>
      </c>
      <c r="K16" s="18">
        <f>E25+2</f>
        <v>210</v>
      </c>
      <c r="L16" s="3">
        <f>E21+3</f>
        <v>190</v>
      </c>
      <c r="N16">
        <f>+L16+K17+J13+I14+H15</f>
        <v>999</v>
      </c>
      <c r="O16">
        <f>+K13+L14+H15+I16+J17</f>
        <v>999</v>
      </c>
    </row>
    <row r="17" spans="6:15" ht="13.5" thickBot="1">
      <c r="F17">
        <f>SUM(H17:L17)</f>
        <v>999</v>
      </c>
      <c r="H17" s="16">
        <f>E24+2</f>
        <v>205</v>
      </c>
      <c r="I17" s="20">
        <f>E25+3</f>
        <v>211</v>
      </c>
      <c r="J17" s="4">
        <f>E21+4</f>
        <v>191</v>
      </c>
      <c r="K17" s="5">
        <f>E22</f>
        <v>193</v>
      </c>
      <c r="L17" s="11">
        <f>E23+1</f>
        <v>199</v>
      </c>
      <c r="N17">
        <f>+L17+K13+J14+I15+H16</f>
        <v>999</v>
      </c>
      <c r="O17">
        <f>+L13+H14+I15+J16+K17</f>
        <v>999</v>
      </c>
    </row>
    <row r="18" spans="8:12" ht="12.75">
      <c r="H18" s="27"/>
      <c r="I18" s="27"/>
      <c r="J18" s="27"/>
      <c r="K18" s="27"/>
      <c r="L18" s="27"/>
    </row>
    <row r="20" spans="3:4" ht="12.75">
      <c r="C20">
        <f>ROUNDDOWN((J8-65)/5,0)</f>
        <v>186</v>
      </c>
      <c r="D20">
        <f>((J8-65)/5-C20)*5</f>
        <v>4.000000000000057</v>
      </c>
    </row>
    <row r="21" spans="1:5" ht="12.75">
      <c r="A21" s="28" t="s">
        <v>0</v>
      </c>
      <c r="B21" s="22">
        <v>1</v>
      </c>
      <c r="C21" s="22">
        <f>C20</f>
        <v>186</v>
      </c>
      <c r="D21" s="22">
        <v>0</v>
      </c>
      <c r="E21" s="22">
        <f>SUM(B21:D21)</f>
        <v>187</v>
      </c>
    </row>
    <row r="22" spans="1:5" ht="12.75">
      <c r="A22" s="29" t="s">
        <v>1</v>
      </c>
      <c r="B22" s="23">
        <v>6</v>
      </c>
      <c r="C22" s="23">
        <f>C20</f>
        <v>186</v>
      </c>
      <c r="D22" s="23">
        <f>IF(D20&gt;3.01,1,0)</f>
        <v>1</v>
      </c>
      <c r="E22" s="23">
        <f>SUM(B22:D22)</f>
        <v>193</v>
      </c>
    </row>
    <row r="23" spans="1:5" ht="12.75">
      <c r="A23" s="30" t="s">
        <v>2</v>
      </c>
      <c r="B23" s="24">
        <v>11</v>
      </c>
      <c r="C23" s="24">
        <f>C20</f>
        <v>186</v>
      </c>
      <c r="D23" s="24">
        <f>IF(D20&gt;2,1,0)</f>
        <v>1</v>
      </c>
      <c r="E23" s="24">
        <f>SUM(B23:D23)</f>
        <v>198</v>
      </c>
    </row>
    <row r="24" spans="1:5" ht="12.75">
      <c r="A24" s="31" t="s">
        <v>3</v>
      </c>
      <c r="B24" s="25">
        <v>16</v>
      </c>
      <c r="C24" s="25">
        <f>C20</f>
        <v>186</v>
      </c>
      <c r="D24" s="25">
        <f>IF(D20&gt;1,1,0)</f>
        <v>1</v>
      </c>
      <c r="E24" s="25">
        <f>SUM(B24:D24)</f>
        <v>203</v>
      </c>
    </row>
    <row r="25" spans="1:5" ht="12.75">
      <c r="A25" s="32" t="s">
        <v>21</v>
      </c>
      <c r="B25" s="26">
        <v>21</v>
      </c>
      <c r="C25" s="26">
        <f>C20</f>
        <v>186</v>
      </c>
      <c r="D25" s="26">
        <f>IF(D20&gt;0,1,0)</f>
        <v>1</v>
      </c>
      <c r="E25" s="26">
        <f>SUM(B25:D25)</f>
        <v>208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o202bre</dc:creator>
  <cp:keywords/>
  <dc:description/>
  <cp:lastModifiedBy>Breedijk, Arie</cp:lastModifiedBy>
  <dcterms:created xsi:type="dcterms:W3CDTF">2011-09-22T07:11:58Z</dcterms:created>
  <dcterms:modified xsi:type="dcterms:W3CDTF">2017-02-20T19:34:45Z</dcterms:modified>
  <cp:category/>
  <cp:version/>
  <cp:contentType/>
  <cp:contentStatus/>
</cp:coreProperties>
</file>