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1"/>
  </bookViews>
  <sheets>
    <sheet name="9x9 analyse" sheetId="1" r:id="rId1"/>
    <sheet name="9x9 constructie" sheetId="2" r:id="rId2"/>
    <sheet name="Patronen (1)" sheetId="3" r:id="rId3"/>
    <sheet name="Tabel" sheetId="4" r:id="rId4"/>
  </sheets>
  <definedNames/>
  <calcPr fullCalcOnLoad="1"/>
</workbook>
</file>

<file path=xl/sharedStrings.xml><?xml version="1.0" encoding="utf-8"?>
<sst xmlns="http://schemas.openxmlformats.org/spreadsheetml/2006/main" count="29" uniqueCount="29">
  <si>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</si>
  <si>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</si>
  <si>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</si>
  <si>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</si>
  <si>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</si>
  <si>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</si>
  <si>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</si>
  <si>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</si>
  <si>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</si>
  <si>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</si>
  <si>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</si>
  <si>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</si>
  <si>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</si>
  <si>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</si>
  <si>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</si>
  <si>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</si>
  <si>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</si>
  <si>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</si>
  <si>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</si>
  <si>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</si>
  <si>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</si>
  <si>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</si>
  <si>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</si>
  <si>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</si>
  <si>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Neem 1x getal uit patroon V1</t>
  </si>
  <si>
    <t>+3x getal uit patroon H6</t>
  </si>
  <si>
    <t>+ 9x getal uit patroon V4</t>
  </si>
  <si>
    <t>+ 27x getal vanuit patroon H9 +1</t>
  </si>
  <si>
    <t>= panmagisch 9x9 vierkant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</si>
</sst>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1" fillId="37" borderId="11" xfId="0" applyFont="1" applyFill="1" applyBorder="1" applyAlignment="1">
      <alignment/>
    </xf>
    <xf numFmtId="0" fontId="1" fillId="37" borderId="12" xfId="0" applyFont="1" applyFill="1" applyBorder="1" applyAlignment="1">
      <alignment/>
    </xf>
    <xf numFmtId="0" fontId="1" fillId="38" borderId="10" xfId="0" applyFont="1" applyFill="1" applyBorder="1" applyAlignment="1">
      <alignment/>
    </xf>
    <xf numFmtId="0" fontId="1" fillId="38" borderId="11" xfId="0" applyFont="1" applyFill="1" applyBorder="1" applyAlignment="1">
      <alignment/>
    </xf>
    <xf numFmtId="0" fontId="1" fillId="38" borderId="12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1" fillId="37" borderId="13" xfId="0" applyFont="1" applyFill="1" applyBorder="1" applyAlignment="1">
      <alignment/>
    </xf>
    <xf numFmtId="0" fontId="1" fillId="37" borderId="0" xfId="0" applyFont="1" applyFill="1" applyBorder="1" applyAlignment="1">
      <alignment/>
    </xf>
    <xf numFmtId="0" fontId="1" fillId="37" borderId="14" xfId="0" applyFont="1" applyFill="1" applyBorder="1" applyAlignment="1">
      <alignment/>
    </xf>
    <xf numFmtId="0" fontId="1" fillId="38" borderId="13" xfId="0" applyFont="1" applyFill="1" applyBorder="1" applyAlignment="1">
      <alignment/>
    </xf>
    <xf numFmtId="0" fontId="1" fillId="38" borderId="0" xfId="0" applyFont="1" applyFill="1" applyBorder="1" applyAlignment="1">
      <alignment/>
    </xf>
    <xf numFmtId="0" fontId="1" fillId="38" borderId="14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1" fillId="37" borderId="15" xfId="0" applyFont="1" applyFill="1" applyBorder="1" applyAlignment="1">
      <alignment/>
    </xf>
    <xf numFmtId="0" fontId="1" fillId="37" borderId="16" xfId="0" applyFont="1" applyFill="1" applyBorder="1" applyAlignment="1">
      <alignment/>
    </xf>
    <xf numFmtId="0" fontId="1" fillId="37" borderId="17" xfId="0" applyFont="1" applyFill="1" applyBorder="1" applyAlignment="1">
      <alignment/>
    </xf>
    <xf numFmtId="0" fontId="1" fillId="38" borderId="15" xfId="0" applyFont="1" applyFill="1" applyBorder="1" applyAlignment="1">
      <alignment/>
    </xf>
    <xf numFmtId="0" fontId="1" fillId="38" borderId="16" xfId="0" applyFont="1" applyFill="1" applyBorder="1" applyAlignment="1">
      <alignment/>
    </xf>
    <xf numFmtId="0" fontId="1" fillId="38" borderId="17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8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4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4" width="4.421875" style="0" bestFit="1" customWidth="1"/>
    <col min="15" max="17" width="4.140625" style="0" bestFit="1" customWidth="1"/>
    <col min="18" max="47" width="4.00390625" style="0" customWidth="1"/>
  </cols>
  <sheetData>
    <row r="1" spans="3:11" ht="12.75">
      <c r="C1">
        <f>SUM(C3:C11)</f>
        <v>369</v>
      </c>
      <c r="D1">
        <f aca="true" t="shared" si="0" ref="D1:K1">SUM(D3:D11)</f>
        <v>369</v>
      </c>
      <c r="E1">
        <f t="shared" si="0"/>
        <v>369</v>
      </c>
      <c r="F1">
        <f t="shared" si="0"/>
        <v>369</v>
      </c>
      <c r="G1">
        <f t="shared" si="0"/>
        <v>369</v>
      </c>
      <c r="H1">
        <f t="shared" si="0"/>
        <v>369</v>
      </c>
      <c r="I1">
        <f t="shared" si="0"/>
        <v>369</v>
      </c>
      <c r="J1">
        <f t="shared" si="0"/>
        <v>369</v>
      </c>
      <c r="K1">
        <f t="shared" si="0"/>
        <v>369</v>
      </c>
    </row>
    <row r="2" spans="2:12" ht="13.5" thickBot="1">
      <c r="B2">
        <f>+C3+D4+E5+F6+G7+H8+I9+J10+K11</f>
        <v>369</v>
      </c>
      <c r="L2">
        <f>+K3+J4+I5+H6+G7+F8+E9+D10+C11</f>
        <v>369</v>
      </c>
    </row>
    <row r="3" spans="1:47" ht="12.75">
      <c r="A3">
        <f>SUM(C3:K3)</f>
        <v>369</v>
      </c>
      <c r="C3" s="1">
        <f>'9x9 constructie'!C3</f>
        <v>58</v>
      </c>
      <c r="D3" s="2">
        <f>'9x9 constructie'!D3</f>
        <v>77</v>
      </c>
      <c r="E3" s="3">
        <f>'9x9 constructie'!E3</f>
        <v>69</v>
      </c>
      <c r="F3" s="1">
        <f>'9x9 constructie'!F3</f>
        <v>7</v>
      </c>
      <c r="G3" s="2">
        <f>'9x9 constructie'!G3</f>
        <v>26</v>
      </c>
      <c r="H3" s="3">
        <f>'9x9 constructie'!H3</f>
        <v>18</v>
      </c>
      <c r="I3" s="1">
        <f>'9x9 constructie'!I3</f>
        <v>28</v>
      </c>
      <c r="J3" s="2">
        <f>'9x9 constructie'!J3</f>
        <v>47</v>
      </c>
      <c r="K3" s="3">
        <f>'9x9 constructie'!K3</f>
        <v>39</v>
      </c>
      <c r="Q3">
        <v>1</v>
      </c>
      <c r="R3">
        <f aca="true" t="shared" si="1" ref="R3:R9">+Q3+1</f>
        <v>2</v>
      </c>
      <c r="S3">
        <f aca="true" t="shared" si="2" ref="S3:X4">+R3+1</f>
        <v>3</v>
      </c>
      <c r="T3">
        <f t="shared" si="2"/>
        <v>4</v>
      </c>
      <c r="U3">
        <f t="shared" si="2"/>
        <v>5</v>
      </c>
      <c r="V3">
        <f t="shared" si="2"/>
        <v>6</v>
      </c>
      <c r="W3">
        <f t="shared" si="2"/>
        <v>7</v>
      </c>
      <c r="X3">
        <f t="shared" si="2"/>
        <v>8</v>
      </c>
      <c r="Y3">
        <f aca="true" t="shared" si="3" ref="Y3:Y9">+X3+1</f>
        <v>9</v>
      </c>
      <c r="AB3">
        <f>SMALL($C$3:$K$11,Q3)</f>
        <v>1</v>
      </c>
      <c r="AC3">
        <f aca="true" t="shared" si="4" ref="AC3:AJ3">SMALL($C$3:$K$11,R3)</f>
        <v>2</v>
      </c>
      <c r="AD3">
        <f t="shared" si="4"/>
        <v>3</v>
      </c>
      <c r="AE3">
        <f t="shared" si="4"/>
        <v>4</v>
      </c>
      <c r="AF3">
        <f t="shared" si="4"/>
        <v>5</v>
      </c>
      <c r="AG3">
        <f t="shared" si="4"/>
        <v>6</v>
      </c>
      <c r="AH3">
        <f t="shared" si="4"/>
        <v>7</v>
      </c>
      <c r="AI3">
        <f t="shared" si="4"/>
        <v>8</v>
      </c>
      <c r="AJ3">
        <f t="shared" si="4"/>
        <v>9</v>
      </c>
      <c r="AM3">
        <f>Q3-AB3</f>
        <v>0</v>
      </c>
      <c r="AN3">
        <f aca="true" t="shared" si="5" ref="AN3:AU3">R3-AC3</f>
        <v>0</v>
      </c>
      <c r="AO3">
        <f t="shared" si="5"/>
        <v>0</v>
      </c>
      <c r="AP3">
        <f t="shared" si="5"/>
        <v>0</v>
      </c>
      <c r="AQ3">
        <f t="shared" si="5"/>
        <v>0</v>
      </c>
      <c r="AR3">
        <f t="shared" si="5"/>
        <v>0</v>
      </c>
      <c r="AS3">
        <f t="shared" si="5"/>
        <v>0</v>
      </c>
      <c r="AT3">
        <f t="shared" si="5"/>
        <v>0</v>
      </c>
      <c r="AU3">
        <f t="shared" si="5"/>
        <v>0</v>
      </c>
    </row>
    <row r="4" spans="1:47" ht="12.75">
      <c r="A4">
        <f aca="true" t="shared" si="6" ref="A4:A11">SUM(C4:K4)</f>
        <v>369</v>
      </c>
      <c r="C4" s="4">
        <f>'9x9 constructie'!C4</f>
        <v>1</v>
      </c>
      <c r="D4" s="5">
        <f>'9x9 constructie'!D4</f>
        <v>20</v>
      </c>
      <c r="E4" s="6">
        <f>'9x9 constructie'!E4</f>
        <v>12</v>
      </c>
      <c r="F4" s="4">
        <f>'9x9 constructie'!F4</f>
        <v>31</v>
      </c>
      <c r="G4" s="5">
        <f>'9x9 constructie'!G4</f>
        <v>50</v>
      </c>
      <c r="H4" s="6">
        <f>'9x9 constructie'!H4</f>
        <v>42</v>
      </c>
      <c r="I4" s="4">
        <f>'9x9 constructie'!I4</f>
        <v>61</v>
      </c>
      <c r="J4" s="5">
        <f>'9x9 constructie'!J4</f>
        <v>80</v>
      </c>
      <c r="K4" s="6">
        <f>'9x9 constructie'!K4</f>
        <v>72</v>
      </c>
      <c r="M4">
        <f>+K4+J5+I6+H7+G8+F9+E10+D11+C3</f>
        <v>369</v>
      </c>
      <c r="N4">
        <f>+D3+E4+F5+G6+H7+I8+J9+K10+C11</f>
        <v>369</v>
      </c>
      <c r="Q4">
        <f>Q3+9</f>
        <v>10</v>
      </c>
      <c r="R4">
        <f t="shared" si="1"/>
        <v>11</v>
      </c>
      <c r="S4">
        <f t="shared" si="2"/>
        <v>12</v>
      </c>
      <c r="T4">
        <f t="shared" si="2"/>
        <v>13</v>
      </c>
      <c r="U4">
        <f t="shared" si="2"/>
        <v>14</v>
      </c>
      <c r="V4">
        <f t="shared" si="2"/>
        <v>15</v>
      </c>
      <c r="W4">
        <f t="shared" si="2"/>
        <v>16</v>
      </c>
      <c r="X4">
        <f t="shared" si="2"/>
        <v>17</v>
      </c>
      <c r="Y4">
        <f t="shared" si="3"/>
        <v>18</v>
      </c>
      <c r="AB4">
        <f aca="true" t="shared" si="7" ref="AB4:AB11">SMALL($C$3:$K$11,Q4)</f>
        <v>10</v>
      </c>
      <c r="AC4">
        <f aca="true" t="shared" si="8" ref="AC4:AC11">SMALL($C$3:$K$11,R4)</f>
        <v>11</v>
      </c>
      <c r="AD4">
        <f aca="true" t="shared" si="9" ref="AD4:AD11">SMALL($C$3:$K$11,S4)</f>
        <v>12</v>
      </c>
      <c r="AE4">
        <f aca="true" t="shared" si="10" ref="AE4:AE11">SMALL($C$3:$K$11,T4)</f>
        <v>13</v>
      </c>
      <c r="AF4">
        <f aca="true" t="shared" si="11" ref="AF4:AF11">SMALL($C$3:$K$11,U4)</f>
        <v>14</v>
      </c>
      <c r="AG4">
        <f aca="true" t="shared" si="12" ref="AG4:AG11">SMALL($C$3:$K$11,V4)</f>
        <v>15</v>
      </c>
      <c r="AH4">
        <f aca="true" t="shared" si="13" ref="AH4:AH11">SMALL($C$3:$K$11,W4)</f>
        <v>16</v>
      </c>
      <c r="AI4">
        <f aca="true" t="shared" si="14" ref="AI4:AI11">SMALL($C$3:$K$11,X4)</f>
        <v>17</v>
      </c>
      <c r="AJ4">
        <f aca="true" t="shared" si="15" ref="AJ4:AJ11">SMALL($C$3:$K$11,Y4)</f>
        <v>18</v>
      </c>
      <c r="AM4">
        <f aca="true" t="shared" si="16" ref="AM4:AM11">Q4-AB4</f>
        <v>0</v>
      </c>
      <c r="AN4">
        <f aca="true" t="shared" si="17" ref="AN4:AN11">R4-AC4</f>
        <v>0</v>
      </c>
      <c r="AO4">
        <f aca="true" t="shared" si="18" ref="AO4:AO11">S4-AD4</f>
        <v>0</v>
      </c>
      <c r="AP4">
        <f aca="true" t="shared" si="19" ref="AP4:AP11">T4-AE4</f>
        <v>0</v>
      </c>
      <c r="AQ4">
        <f aca="true" t="shared" si="20" ref="AQ4:AQ11">U4-AF4</f>
        <v>0</v>
      </c>
      <c r="AR4">
        <f aca="true" t="shared" si="21" ref="AR4:AR11">V4-AG4</f>
        <v>0</v>
      </c>
      <c r="AS4">
        <f aca="true" t="shared" si="22" ref="AS4:AS11">W4-AH4</f>
        <v>0</v>
      </c>
      <c r="AT4">
        <f aca="true" t="shared" si="23" ref="AT4:AT11">X4-AI4</f>
        <v>0</v>
      </c>
      <c r="AU4">
        <f aca="true" t="shared" si="24" ref="AU4:AU11">Y4-AJ4</f>
        <v>0</v>
      </c>
    </row>
    <row r="5" spans="1:47" ht="13.5" thickBot="1">
      <c r="A5">
        <f t="shared" si="6"/>
        <v>369</v>
      </c>
      <c r="C5" s="7">
        <f>'9x9 constructie'!C5</f>
        <v>34</v>
      </c>
      <c r="D5" s="8">
        <f>'9x9 constructie'!D5</f>
        <v>53</v>
      </c>
      <c r="E5" s="9">
        <f>'9x9 constructie'!E5</f>
        <v>45</v>
      </c>
      <c r="F5" s="7">
        <f>'9x9 constructie'!F5</f>
        <v>55</v>
      </c>
      <c r="G5" s="8">
        <f>'9x9 constructie'!G5</f>
        <v>74</v>
      </c>
      <c r="H5" s="9">
        <f>'9x9 constructie'!H5</f>
        <v>66</v>
      </c>
      <c r="I5" s="7">
        <f>'9x9 constructie'!I5</f>
        <v>4</v>
      </c>
      <c r="J5" s="8">
        <f>'9x9 constructie'!J5</f>
        <v>23</v>
      </c>
      <c r="K5" s="9">
        <f>'9x9 constructie'!K5</f>
        <v>15</v>
      </c>
      <c r="M5">
        <f>+K5+J6+I7+H8+G9+F10+E11+D3+C4</f>
        <v>369</v>
      </c>
      <c r="N5">
        <f>+E3+F4+G5+H6+I7+J8+K9+C10+D11</f>
        <v>369</v>
      </c>
      <c r="Q5">
        <f aca="true" t="shared" si="25" ref="Q5:Q11">Q4+9</f>
        <v>19</v>
      </c>
      <c r="R5">
        <f t="shared" si="1"/>
        <v>20</v>
      </c>
      <c r="S5">
        <f aca="true" t="shared" si="26" ref="S5:X9">+R5+1</f>
        <v>21</v>
      </c>
      <c r="T5">
        <f t="shared" si="26"/>
        <v>22</v>
      </c>
      <c r="U5">
        <f t="shared" si="26"/>
        <v>23</v>
      </c>
      <c r="V5">
        <f t="shared" si="26"/>
        <v>24</v>
      </c>
      <c r="W5">
        <f t="shared" si="26"/>
        <v>25</v>
      </c>
      <c r="X5">
        <f t="shared" si="26"/>
        <v>26</v>
      </c>
      <c r="Y5">
        <f t="shared" si="3"/>
        <v>27</v>
      </c>
      <c r="AB5">
        <f t="shared" si="7"/>
        <v>19</v>
      </c>
      <c r="AC5">
        <f t="shared" si="8"/>
        <v>20</v>
      </c>
      <c r="AD5">
        <f t="shared" si="9"/>
        <v>21</v>
      </c>
      <c r="AE5">
        <f t="shared" si="10"/>
        <v>22</v>
      </c>
      <c r="AF5">
        <f t="shared" si="11"/>
        <v>23</v>
      </c>
      <c r="AG5">
        <f t="shared" si="12"/>
        <v>24</v>
      </c>
      <c r="AH5">
        <f t="shared" si="13"/>
        <v>25</v>
      </c>
      <c r="AI5">
        <f t="shared" si="14"/>
        <v>26</v>
      </c>
      <c r="AJ5">
        <f t="shared" si="15"/>
        <v>27</v>
      </c>
      <c r="AM5">
        <f t="shared" si="16"/>
        <v>0</v>
      </c>
      <c r="AN5">
        <f t="shared" si="17"/>
        <v>0</v>
      </c>
      <c r="AO5">
        <f t="shared" si="18"/>
        <v>0</v>
      </c>
      <c r="AP5">
        <f t="shared" si="19"/>
        <v>0</v>
      </c>
      <c r="AQ5">
        <f t="shared" si="20"/>
        <v>0</v>
      </c>
      <c r="AR5">
        <f t="shared" si="21"/>
        <v>0</v>
      </c>
      <c r="AS5">
        <f t="shared" si="22"/>
        <v>0</v>
      </c>
      <c r="AT5">
        <f t="shared" si="23"/>
        <v>0</v>
      </c>
      <c r="AU5">
        <f t="shared" si="24"/>
        <v>0</v>
      </c>
    </row>
    <row r="6" spans="1:47" ht="12.75">
      <c r="A6">
        <f t="shared" si="6"/>
        <v>369</v>
      </c>
      <c r="C6" s="1">
        <f>'9x9 constructie'!C6</f>
        <v>68</v>
      </c>
      <c r="D6" s="2">
        <f>'9x9 constructie'!D6</f>
        <v>60</v>
      </c>
      <c r="E6" s="3">
        <f>'9x9 constructie'!E6</f>
        <v>76</v>
      </c>
      <c r="F6" s="1">
        <f>'9x9 constructie'!F6</f>
        <v>17</v>
      </c>
      <c r="G6" s="2">
        <f>'9x9 constructie'!G6</f>
        <v>9</v>
      </c>
      <c r="H6" s="3">
        <f>'9x9 constructie'!H6</f>
        <v>25</v>
      </c>
      <c r="I6" s="1">
        <f>'9x9 constructie'!I6</f>
        <v>38</v>
      </c>
      <c r="J6" s="2">
        <f>'9x9 constructie'!J6</f>
        <v>30</v>
      </c>
      <c r="K6" s="3">
        <f>'9x9 constructie'!K6</f>
        <v>46</v>
      </c>
      <c r="M6">
        <f>+K6+J7+I8+H9+G10+F11+E3+D4+C5</f>
        <v>369</v>
      </c>
      <c r="N6">
        <f>+F3+G4+H5+I6+J7+K8+C9+D10+E11</f>
        <v>369</v>
      </c>
      <c r="Q6">
        <f t="shared" si="25"/>
        <v>28</v>
      </c>
      <c r="R6">
        <f t="shared" si="1"/>
        <v>29</v>
      </c>
      <c r="S6">
        <f t="shared" si="26"/>
        <v>30</v>
      </c>
      <c r="T6">
        <f t="shared" si="26"/>
        <v>31</v>
      </c>
      <c r="U6">
        <f t="shared" si="26"/>
        <v>32</v>
      </c>
      <c r="V6">
        <f t="shared" si="26"/>
        <v>33</v>
      </c>
      <c r="W6">
        <f t="shared" si="26"/>
        <v>34</v>
      </c>
      <c r="X6">
        <f t="shared" si="26"/>
        <v>35</v>
      </c>
      <c r="Y6">
        <f t="shared" si="3"/>
        <v>36</v>
      </c>
      <c r="AB6">
        <f t="shared" si="7"/>
        <v>28</v>
      </c>
      <c r="AC6">
        <f t="shared" si="8"/>
        <v>29</v>
      </c>
      <c r="AD6">
        <f t="shared" si="9"/>
        <v>30</v>
      </c>
      <c r="AE6">
        <f t="shared" si="10"/>
        <v>31</v>
      </c>
      <c r="AF6">
        <f t="shared" si="11"/>
        <v>32</v>
      </c>
      <c r="AG6">
        <f t="shared" si="12"/>
        <v>33</v>
      </c>
      <c r="AH6">
        <f t="shared" si="13"/>
        <v>34</v>
      </c>
      <c r="AI6">
        <f t="shared" si="14"/>
        <v>35</v>
      </c>
      <c r="AJ6">
        <f t="shared" si="15"/>
        <v>36</v>
      </c>
      <c r="AM6">
        <f t="shared" si="16"/>
        <v>0</v>
      </c>
      <c r="AN6">
        <f t="shared" si="17"/>
        <v>0</v>
      </c>
      <c r="AO6">
        <f t="shared" si="18"/>
        <v>0</v>
      </c>
      <c r="AP6">
        <f t="shared" si="19"/>
        <v>0</v>
      </c>
      <c r="AQ6">
        <f t="shared" si="20"/>
        <v>0</v>
      </c>
      <c r="AR6">
        <f t="shared" si="21"/>
        <v>0</v>
      </c>
      <c r="AS6">
        <f t="shared" si="22"/>
        <v>0</v>
      </c>
      <c r="AT6">
        <f t="shared" si="23"/>
        <v>0</v>
      </c>
      <c r="AU6">
        <f t="shared" si="24"/>
        <v>0</v>
      </c>
    </row>
    <row r="7" spans="1:47" ht="12.75">
      <c r="A7">
        <f t="shared" si="6"/>
        <v>369</v>
      </c>
      <c r="C7" s="4">
        <f>'9x9 constructie'!C7</f>
        <v>11</v>
      </c>
      <c r="D7" s="5">
        <f>'9x9 constructie'!D7</f>
        <v>3</v>
      </c>
      <c r="E7" s="6">
        <f>'9x9 constructie'!E7</f>
        <v>19</v>
      </c>
      <c r="F7" s="4">
        <f>'9x9 constructie'!F7</f>
        <v>41</v>
      </c>
      <c r="G7" s="5">
        <f>'9x9 constructie'!G7</f>
        <v>33</v>
      </c>
      <c r="H7" s="6">
        <f>'9x9 constructie'!H7</f>
        <v>49</v>
      </c>
      <c r="I7" s="4">
        <f>'9x9 constructie'!I7</f>
        <v>71</v>
      </c>
      <c r="J7" s="5">
        <f>'9x9 constructie'!J7</f>
        <v>63</v>
      </c>
      <c r="K7" s="6">
        <f>'9x9 constructie'!K7</f>
        <v>79</v>
      </c>
      <c r="M7">
        <f>+K7+J8+I9+H10+G11+F3+E4+D5+C6</f>
        <v>369</v>
      </c>
      <c r="N7">
        <f>+G3+H4+I5+J6+K7+C8+D9+E10+F11</f>
        <v>369</v>
      </c>
      <c r="Q7">
        <f t="shared" si="25"/>
        <v>37</v>
      </c>
      <c r="R7">
        <f t="shared" si="1"/>
        <v>38</v>
      </c>
      <c r="S7">
        <f t="shared" si="26"/>
        <v>39</v>
      </c>
      <c r="T7">
        <f t="shared" si="26"/>
        <v>40</v>
      </c>
      <c r="U7">
        <f t="shared" si="26"/>
        <v>41</v>
      </c>
      <c r="V7">
        <f t="shared" si="26"/>
        <v>42</v>
      </c>
      <c r="W7">
        <f t="shared" si="26"/>
        <v>43</v>
      </c>
      <c r="X7">
        <f t="shared" si="26"/>
        <v>44</v>
      </c>
      <c r="Y7">
        <f t="shared" si="3"/>
        <v>45</v>
      </c>
      <c r="AB7">
        <f t="shared" si="7"/>
        <v>37</v>
      </c>
      <c r="AC7">
        <f t="shared" si="8"/>
        <v>38</v>
      </c>
      <c r="AD7">
        <f t="shared" si="9"/>
        <v>39</v>
      </c>
      <c r="AE7">
        <f t="shared" si="10"/>
        <v>40</v>
      </c>
      <c r="AF7">
        <f t="shared" si="11"/>
        <v>41</v>
      </c>
      <c r="AG7">
        <f t="shared" si="12"/>
        <v>42</v>
      </c>
      <c r="AH7">
        <f t="shared" si="13"/>
        <v>43</v>
      </c>
      <c r="AI7">
        <f t="shared" si="14"/>
        <v>44</v>
      </c>
      <c r="AJ7">
        <f t="shared" si="15"/>
        <v>45</v>
      </c>
      <c r="AM7">
        <f t="shared" si="16"/>
        <v>0</v>
      </c>
      <c r="AN7">
        <f t="shared" si="17"/>
        <v>0</v>
      </c>
      <c r="AO7">
        <f t="shared" si="18"/>
        <v>0</v>
      </c>
      <c r="AP7">
        <f t="shared" si="19"/>
        <v>0</v>
      </c>
      <c r="AQ7">
        <f t="shared" si="20"/>
        <v>0</v>
      </c>
      <c r="AR7">
        <f t="shared" si="21"/>
        <v>0</v>
      </c>
      <c r="AS7">
        <f t="shared" si="22"/>
        <v>0</v>
      </c>
      <c r="AT7">
        <f t="shared" si="23"/>
        <v>0</v>
      </c>
      <c r="AU7">
        <f t="shared" si="24"/>
        <v>0</v>
      </c>
    </row>
    <row r="8" spans="1:47" ht="13.5" thickBot="1">
      <c r="A8">
        <f t="shared" si="6"/>
        <v>369</v>
      </c>
      <c r="C8" s="7">
        <f>'9x9 constructie'!C8</f>
        <v>44</v>
      </c>
      <c r="D8" s="8">
        <f>'9x9 constructie'!D8</f>
        <v>36</v>
      </c>
      <c r="E8" s="9">
        <f>'9x9 constructie'!E8</f>
        <v>52</v>
      </c>
      <c r="F8" s="7">
        <f>'9x9 constructie'!F8</f>
        <v>65</v>
      </c>
      <c r="G8" s="8">
        <f>'9x9 constructie'!G8</f>
        <v>57</v>
      </c>
      <c r="H8" s="9">
        <f>'9x9 constructie'!H8</f>
        <v>73</v>
      </c>
      <c r="I8" s="7">
        <f>'9x9 constructie'!I8</f>
        <v>14</v>
      </c>
      <c r="J8" s="8">
        <f>'9x9 constructie'!J8</f>
        <v>6</v>
      </c>
      <c r="K8" s="9">
        <f>'9x9 constructie'!K8</f>
        <v>22</v>
      </c>
      <c r="M8">
        <f>+K8+J9+I10+H11+G3+F4+E5+D6+C7</f>
        <v>369</v>
      </c>
      <c r="N8">
        <f>+H3+I4+J5+K6+C7+D8+E9+F10+G11</f>
        <v>369</v>
      </c>
      <c r="Q8">
        <f t="shared" si="25"/>
        <v>46</v>
      </c>
      <c r="R8">
        <f t="shared" si="1"/>
        <v>47</v>
      </c>
      <c r="S8">
        <f t="shared" si="26"/>
        <v>48</v>
      </c>
      <c r="T8">
        <f t="shared" si="26"/>
        <v>49</v>
      </c>
      <c r="U8">
        <f t="shared" si="26"/>
        <v>50</v>
      </c>
      <c r="V8">
        <f t="shared" si="26"/>
        <v>51</v>
      </c>
      <c r="W8">
        <f t="shared" si="26"/>
        <v>52</v>
      </c>
      <c r="X8">
        <f t="shared" si="26"/>
        <v>53</v>
      </c>
      <c r="Y8">
        <f t="shared" si="3"/>
        <v>54</v>
      </c>
      <c r="AB8">
        <f t="shared" si="7"/>
        <v>46</v>
      </c>
      <c r="AC8">
        <f t="shared" si="8"/>
        <v>47</v>
      </c>
      <c r="AD8">
        <f t="shared" si="9"/>
        <v>48</v>
      </c>
      <c r="AE8">
        <f t="shared" si="10"/>
        <v>49</v>
      </c>
      <c r="AF8">
        <f t="shared" si="11"/>
        <v>50</v>
      </c>
      <c r="AG8">
        <f t="shared" si="12"/>
        <v>51</v>
      </c>
      <c r="AH8">
        <f t="shared" si="13"/>
        <v>52</v>
      </c>
      <c r="AI8">
        <f t="shared" si="14"/>
        <v>53</v>
      </c>
      <c r="AJ8">
        <f t="shared" si="15"/>
        <v>54</v>
      </c>
      <c r="AM8">
        <f t="shared" si="16"/>
        <v>0</v>
      </c>
      <c r="AN8">
        <f t="shared" si="17"/>
        <v>0</v>
      </c>
      <c r="AO8">
        <f t="shared" si="18"/>
        <v>0</v>
      </c>
      <c r="AP8">
        <f t="shared" si="19"/>
        <v>0</v>
      </c>
      <c r="AQ8">
        <f t="shared" si="20"/>
        <v>0</v>
      </c>
      <c r="AR8">
        <f t="shared" si="21"/>
        <v>0</v>
      </c>
      <c r="AS8">
        <f t="shared" si="22"/>
        <v>0</v>
      </c>
      <c r="AT8">
        <f t="shared" si="23"/>
        <v>0</v>
      </c>
      <c r="AU8">
        <f t="shared" si="24"/>
        <v>0</v>
      </c>
    </row>
    <row r="9" spans="1:47" ht="12.75">
      <c r="A9">
        <f t="shared" si="6"/>
        <v>369</v>
      </c>
      <c r="C9" s="1">
        <f>'9x9 constructie'!C9</f>
        <v>78</v>
      </c>
      <c r="D9" s="2">
        <f>'9x9 constructie'!D9</f>
        <v>67</v>
      </c>
      <c r="E9" s="3">
        <f>'9x9 constructie'!E9</f>
        <v>59</v>
      </c>
      <c r="F9" s="1">
        <f>'9x9 constructie'!F9</f>
        <v>27</v>
      </c>
      <c r="G9" s="2">
        <f>'9x9 constructie'!G9</f>
        <v>16</v>
      </c>
      <c r="H9" s="3">
        <f>'9x9 constructie'!H9</f>
        <v>8</v>
      </c>
      <c r="I9" s="1">
        <f>'9x9 constructie'!I9</f>
        <v>48</v>
      </c>
      <c r="J9" s="2">
        <f>'9x9 constructie'!J9</f>
        <v>37</v>
      </c>
      <c r="K9" s="3">
        <f>'9x9 constructie'!K9</f>
        <v>29</v>
      </c>
      <c r="M9">
        <f>+K9+J10+I11+H3+G4+F5+E6+D7+C8</f>
        <v>369</v>
      </c>
      <c r="N9">
        <f>+I3+J4+K5+C6+D7+E8+F9+G10+H11</f>
        <v>369</v>
      </c>
      <c r="Q9">
        <f t="shared" si="25"/>
        <v>55</v>
      </c>
      <c r="R9">
        <f t="shared" si="1"/>
        <v>56</v>
      </c>
      <c r="S9">
        <f t="shared" si="26"/>
        <v>57</v>
      </c>
      <c r="T9">
        <f t="shared" si="26"/>
        <v>58</v>
      </c>
      <c r="U9">
        <f t="shared" si="26"/>
        <v>59</v>
      </c>
      <c r="V9">
        <f t="shared" si="26"/>
        <v>60</v>
      </c>
      <c r="W9">
        <f t="shared" si="26"/>
        <v>61</v>
      </c>
      <c r="X9">
        <f t="shared" si="26"/>
        <v>62</v>
      </c>
      <c r="Y9">
        <f t="shared" si="3"/>
        <v>63</v>
      </c>
      <c r="AB9">
        <f t="shared" si="7"/>
        <v>55</v>
      </c>
      <c r="AC9">
        <f t="shared" si="8"/>
        <v>56</v>
      </c>
      <c r="AD9">
        <f t="shared" si="9"/>
        <v>57</v>
      </c>
      <c r="AE9">
        <f t="shared" si="10"/>
        <v>58</v>
      </c>
      <c r="AF9">
        <f t="shared" si="11"/>
        <v>59</v>
      </c>
      <c r="AG9">
        <f t="shared" si="12"/>
        <v>60</v>
      </c>
      <c r="AH9">
        <f t="shared" si="13"/>
        <v>61</v>
      </c>
      <c r="AI9">
        <f t="shared" si="14"/>
        <v>62</v>
      </c>
      <c r="AJ9">
        <f t="shared" si="15"/>
        <v>63</v>
      </c>
      <c r="AM9">
        <f t="shared" si="16"/>
        <v>0</v>
      </c>
      <c r="AN9">
        <f t="shared" si="17"/>
        <v>0</v>
      </c>
      <c r="AO9">
        <f t="shared" si="18"/>
        <v>0</v>
      </c>
      <c r="AP9">
        <f t="shared" si="19"/>
        <v>0</v>
      </c>
      <c r="AQ9">
        <f t="shared" si="20"/>
        <v>0</v>
      </c>
      <c r="AR9">
        <f t="shared" si="21"/>
        <v>0</v>
      </c>
      <c r="AS9">
        <f t="shared" si="22"/>
        <v>0</v>
      </c>
      <c r="AT9">
        <f t="shared" si="23"/>
        <v>0</v>
      </c>
      <c r="AU9">
        <f t="shared" si="24"/>
        <v>0</v>
      </c>
    </row>
    <row r="10" spans="1:47" ht="12.75">
      <c r="A10">
        <f t="shared" si="6"/>
        <v>369</v>
      </c>
      <c r="C10" s="4">
        <f>'9x9 constructie'!C10</f>
        <v>21</v>
      </c>
      <c r="D10" s="5">
        <f>'9x9 constructie'!D10</f>
        <v>10</v>
      </c>
      <c r="E10" s="6">
        <f>'9x9 constructie'!E10</f>
        <v>2</v>
      </c>
      <c r="F10" s="4">
        <f>'9x9 constructie'!F10</f>
        <v>51</v>
      </c>
      <c r="G10" s="5">
        <f>'9x9 constructie'!G10</f>
        <v>40</v>
      </c>
      <c r="H10" s="6">
        <f>'9x9 constructie'!H10</f>
        <v>32</v>
      </c>
      <c r="I10" s="4">
        <f>'9x9 constructie'!I10</f>
        <v>81</v>
      </c>
      <c r="J10" s="5">
        <f>'9x9 constructie'!J10</f>
        <v>70</v>
      </c>
      <c r="K10" s="6">
        <f>'9x9 constructie'!K10</f>
        <v>62</v>
      </c>
      <c r="M10">
        <f>+K10+J11+I3+H4+G5+F6+E7+D8+C9</f>
        <v>369</v>
      </c>
      <c r="N10">
        <f>+J3+K4+C5+D6+E7+F8+G9+H10+I11</f>
        <v>369</v>
      </c>
      <c r="Q10">
        <f t="shared" si="25"/>
        <v>64</v>
      </c>
      <c r="R10">
        <f aca="true" t="shared" si="27" ref="R10:Y10">+Q10+1</f>
        <v>65</v>
      </c>
      <c r="S10">
        <f t="shared" si="27"/>
        <v>66</v>
      </c>
      <c r="T10">
        <f t="shared" si="27"/>
        <v>67</v>
      </c>
      <c r="U10">
        <f t="shared" si="27"/>
        <v>68</v>
      </c>
      <c r="V10">
        <f t="shared" si="27"/>
        <v>69</v>
      </c>
      <c r="W10">
        <f t="shared" si="27"/>
        <v>70</v>
      </c>
      <c r="X10">
        <f t="shared" si="27"/>
        <v>71</v>
      </c>
      <c r="Y10">
        <f t="shared" si="27"/>
        <v>72</v>
      </c>
      <c r="AB10">
        <f t="shared" si="7"/>
        <v>64</v>
      </c>
      <c r="AC10">
        <f t="shared" si="8"/>
        <v>65</v>
      </c>
      <c r="AD10">
        <f t="shared" si="9"/>
        <v>66</v>
      </c>
      <c r="AE10">
        <f t="shared" si="10"/>
        <v>67</v>
      </c>
      <c r="AF10">
        <f t="shared" si="11"/>
        <v>68</v>
      </c>
      <c r="AG10">
        <f t="shared" si="12"/>
        <v>69</v>
      </c>
      <c r="AH10">
        <f t="shared" si="13"/>
        <v>70</v>
      </c>
      <c r="AI10">
        <f t="shared" si="14"/>
        <v>71</v>
      </c>
      <c r="AJ10">
        <f t="shared" si="15"/>
        <v>72</v>
      </c>
      <c r="AM10">
        <f t="shared" si="16"/>
        <v>0</v>
      </c>
      <c r="AN10">
        <f t="shared" si="17"/>
        <v>0</v>
      </c>
      <c r="AO10">
        <f t="shared" si="18"/>
        <v>0</v>
      </c>
      <c r="AP10">
        <f t="shared" si="19"/>
        <v>0</v>
      </c>
      <c r="AQ10">
        <f t="shared" si="20"/>
        <v>0</v>
      </c>
      <c r="AR10">
        <f t="shared" si="21"/>
        <v>0</v>
      </c>
      <c r="AS10">
        <f t="shared" si="22"/>
        <v>0</v>
      </c>
      <c r="AT10">
        <f t="shared" si="23"/>
        <v>0</v>
      </c>
      <c r="AU10">
        <f t="shared" si="24"/>
        <v>0</v>
      </c>
    </row>
    <row r="11" spans="1:47" ht="13.5" thickBot="1">
      <c r="A11">
        <f t="shared" si="6"/>
        <v>369</v>
      </c>
      <c r="C11" s="7">
        <f>'9x9 constructie'!C11</f>
        <v>54</v>
      </c>
      <c r="D11" s="8">
        <f>'9x9 constructie'!D11</f>
        <v>43</v>
      </c>
      <c r="E11" s="9">
        <f>'9x9 constructie'!E11</f>
        <v>35</v>
      </c>
      <c r="F11" s="7">
        <f>'9x9 constructie'!F11</f>
        <v>75</v>
      </c>
      <c r="G11" s="8">
        <f>'9x9 constructie'!G11</f>
        <v>64</v>
      </c>
      <c r="H11" s="9">
        <f>'9x9 constructie'!H11</f>
        <v>56</v>
      </c>
      <c r="I11" s="7">
        <f>'9x9 constructie'!I11</f>
        <v>24</v>
      </c>
      <c r="J11" s="8">
        <f>'9x9 constructie'!J11</f>
        <v>13</v>
      </c>
      <c r="K11" s="9">
        <f>'9x9 constructie'!K11</f>
        <v>5</v>
      </c>
      <c r="M11">
        <f>+K11+J3+I4+H5+G6+F7+E8+D9+C10</f>
        <v>369</v>
      </c>
      <c r="N11">
        <f>+K3+C4+D5+E6+F7+G8+H9+I10+J11</f>
        <v>369</v>
      </c>
      <c r="Q11">
        <f t="shared" si="25"/>
        <v>73</v>
      </c>
      <c r="R11">
        <f aca="true" t="shared" si="28" ref="R11:Y11">+Q11+1</f>
        <v>74</v>
      </c>
      <c r="S11">
        <f t="shared" si="28"/>
        <v>75</v>
      </c>
      <c r="T11">
        <f t="shared" si="28"/>
        <v>76</v>
      </c>
      <c r="U11">
        <f t="shared" si="28"/>
        <v>77</v>
      </c>
      <c r="V11">
        <f t="shared" si="28"/>
        <v>78</v>
      </c>
      <c r="W11">
        <f t="shared" si="28"/>
        <v>79</v>
      </c>
      <c r="X11">
        <f t="shared" si="28"/>
        <v>80</v>
      </c>
      <c r="Y11">
        <f t="shared" si="28"/>
        <v>81</v>
      </c>
      <c r="AB11">
        <f t="shared" si="7"/>
        <v>73</v>
      </c>
      <c r="AC11">
        <f t="shared" si="8"/>
        <v>74</v>
      </c>
      <c r="AD11">
        <f t="shared" si="9"/>
        <v>75</v>
      </c>
      <c r="AE11">
        <f t="shared" si="10"/>
        <v>76</v>
      </c>
      <c r="AF11">
        <f t="shared" si="11"/>
        <v>77</v>
      </c>
      <c r="AG11">
        <f t="shared" si="12"/>
        <v>78</v>
      </c>
      <c r="AH11">
        <f t="shared" si="13"/>
        <v>79</v>
      </c>
      <c r="AI11">
        <f t="shared" si="14"/>
        <v>80</v>
      </c>
      <c r="AJ11">
        <f t="shared" si="15"/>
        <v>81</v>
      </c>
      <c r="AM11">
        <f t="shared" si="16"/>
        <v>0</v>
      </c>
      <c r="AN11">
        <f t="shared" si="17"/>
        <v>0</v>
      </c>
      <c r="AO11">
        <f t="shared" si="18"/>
        <v>0</v>
      </c>
      <c r="AP11">
        <f t="shared" si="19"/>
        <v>0</v>
      </c>
      <c r="AQ11">
        <f t="shared" si="20"/>
        <v>0</v>
      </c>
      <c r="AR11">
        <f t="shared" si="21"/>
        <v>0</v>
      </c>
      <c r="AS11">
        <f t="shared" si="22"/>
        <v>0</v>
      </c>
      <c r="AT11">
        <f t="shared" si="23"/>
        <v>0</v>
      </c>
      <c r="AU11">
        <f t="shared" si="24"/>
        <v>0</v>
      </c>
    </row>
    <row r="14" spans="3:9" ht="12.75">
      <c r="C14">
        <f>SUM(C3:E5)</f>
        <v>369</v>
      </c>
      <c r="D14">
        <f aca="true" t="shared" si="29" ref="D14:I14">SUM(D3:F5)</f>
        <v>369</v>
      </c>
      <c r="E14">
        <f t="shared" si="29"/>
        <v>369</v>
      </c>
      <c r="F14">
        <f t="shared" si="29"/>
        <v>369</v>
      </c>
      <c r="G14">
        <f t="shared" si="29"/>
        <v>369</v>
      </c>
      <c r="H14">
        <f t="shared" si="29"/>
        <v>369</v>
      </c>
      <c r="I14">
        <f t="shared" si="29"/>
        <v>369</v>
      </c>
    </row>
    <row r="15" spans="3:9" ht="12.75">
      <c r="C15">
        <f aca="true" t="shared" si="30" ref="C15:C20">SUM(C4:E6)</f>
        <v>369</v>
      </c>
      <c r="D15">
        <f aca="true" t="shared" si="31" ref="D15:D20">SUM(D4:F6)</f>
        <v>369</v>
      </c>
      <c r="E15">
        <f aca="true" t="shared" si="32" ref="E15:E20">SUM(E4:G6)</f>
        <v>369</v>
      </c>
      <c r="F15">
        <f aca="true" t="shared" si="33" ref="F15:F20">SUM(F4:H6)</f>
        <v>369</v>
      </c>
      <c r="G15">
        <f aca="true" t="shared" si="34" ref="G15:G20">SUM(G4:I6)</f>
        <v>369</v>
      </c>
      <c r="H15">
        <f aca="true" t="shared" si="35" ref="H15:H20">SUM(H4:J6)</f>
        <v>369</v>
      </c>
      <c r="I15">
        <f aca="true" t="shared" si="36" ref="I15:I20">SUM(I4:K6)</f>
        <v>369</v>
      </c>
    </row>
    <row r="16" spans="3:9" ht="12.75">
      <c r="C16">
        <f t="shared" si="30"/>
        <v>369</v>
      </c>
      <c r="D16">
        <f t="shared" si="31"/>
        <v>369</v>
      </c>
      <c r="E16">
        <f t="shared" si="32"/>
        <v>369</v>
      </c>
      <c r="F16">
        <f t="shared" si="33"/>
        <v>369</v>
      </c>
      <c r="G16">
        <f t="shared" si="34"/>
        <v>369</v>
      </c>
      <c r="H16">
        <f t="shared" si="35"/>
        <v>369</v>
      </c>
      <c r="I16">
        <f t="shared" si="36"/>
        <v>369</v>
      </c>
    </row>
    <row r="17" spans="3:9" ht="12.75">
      <c r="C17">
        <f t="shared" si="30"/>
        <v>369</v>
      </c>
      <c r="D17">
        <f t="shared" si="31"/>
        <v>369</v>
      </c>
      <c r="E17">
        <f t="shared" si="32"/>
        <v>369</v>
      </c>
      <c r="F17">
        <f t="shared" si="33"/>
        <v>369</v>
      </c>
      <c r="G17">
        <f t="shared" si="34"/>
        <v>369</v>
      </c>
      <c r="H17">
        <f t="shared" si="35"/>
        <v>369</v>
      </c>
      <c r="I17">
        <f t="shared" si="36"/>
        <v>369</v>
      </c>
    </row>
    <row r="18" spans="3:9" ht="12.75">
      <c r="C18">
        <f t="shared" si="30"/>
        <v>369</v>
      </c>
      <c r="D18">
        <f t="shared" si="31"/>
        <v>369</v>
      </c>
      <c r="E18">
        <f t="shared" si="32"/>
        <v>369</v>
      </c>
      <c r="F18">
        <f t="shared" si="33"/>
        <v>369</v>
      </c>
      <c r="G18">
        <f t="shared" si="34"/>
        <v>369</v>
      </c>
      <c r="H18">
        <f t="shared" si="35"/>
        <v>369</v>
      </c>
      <c r="I18">
        <f t="shared" si="36"/>
        <v>369</v>
      </c>
    </row>
    <row r="19" spans="3:9" ht="12.75">
      <c r="C19">
        <f t="shared" si="30"/>
        <v>369</v>
      </c>
      <c r="D19">
        <f t="shared" si="31"/>
        <v>369</v>
      </c>
      <c r="E19">
        <f t="shared" si="32"/>
        <v>369</v>
      </c>
      <c r="F19">
        <f t="shared" si="33"/>
        <v>369</v>
      </c>
      <c r="G19">
        <f t="shared" si="34"/>
        <v>369</v>
      </c>
      <c r="H19">
        <f t="shared" si="35"/>
        <v>369</v>
      </c>
      <c r="I19">
        <f t="shared" si="36"/>
        <v>369</v>
      </c>
    </row>
    <row r="20" spans="3:9" ht="12.75">
      <c r="C20">
        <f t="shared" si="30"/>
        <v>369</v>
      </c>
      <c r="D20">
        <f t="shared" si="31"/>
        <v>369</v>
      </c>
      <c r="E20">
        <f t="shared" si="32"/>
        <v>369</v>
      </c>
      <c r="F20">
        <f t="shared" si="33"/>
        <v>369</v>
      </c>
      <c r="G20">
        <f t="shared" si="34"/>
        <v>369</v>
      </c>
      <c r="H20">
        <f t="shared" si="35"/>
        <v>369</v>
      </c>
      <c r="I20">
        <f t="shared" si="36"/>
        <v>369</v>
      </c>
    </row>
    <row r="22" ht="13.5" thickBot="1">
      <c r="B22" s="10"/>
    </row>
    <row r="23" spans="3:11" ht="12.75">
      <c r="C23" s="72">
        <f>VLOOKUP(C3,Tabel!$A$1:$F$81,3,FALSE)</f>
        <v>0</v>
      </c>
      <c r="D23" s="73">
        <f>VLOOKUP(D3,Tabel!$A$1:$F$81,3,FALSE)</f>
        <v>1</v>
      </c>
      <c r="E23" s="74">
        <f>VLOOKUP(E3,Tabel!$A$1:$F$81,3,FALSE)</f>
        <v>2</v>
      </c>
      <c r="F23" s="72">
        <f>VLOOKUP(F3,Tabel!$A$1:$F$81,3,FALSE)</f>
        <v>0</v>
      </c>
      <c r="G23" s="73">
        <f>VLOOKUP(G3,Tabel!$A$1:$F$81,3,FALSE)</f>
        <v>1</v>
      </c>
      <c r="H23" s="74">
        <f>VLOOKUP(H3,Tabel!$A$1:$F$81,3,FALSE)</f>
        <v>2</v>
      </c>
      <c r="I23" s="72">
        <f>VLOOKUP(I3,Tabel!$A$1:$F$81,3,FALSE)</f>
        <v>0</v>
      </c>
      <c r="J23" s="73">
        <f>VLOOKUP(J3,Tabel!$A$1:$F$81,3,FALSE)</f>
        <v>1</v>
      </c>
      <c r="K23" s="74">
        <f>VLOOKUP(K3,Tabel!$A$1:$F$81,3,FALSE)</f>
        <v>2</v>
      </c>
    </row>
    <row r="24" spans="3:11" ht="12.75">
      <c r="C24" s="75">
        <f>VLOOKUP(C4,Tabel!$A$1:$F$81,3,FALSE)</f>
        <v>0</v>
      </c>
      <c r="D24" s="69">
        <f>VLOOKUP(D4,Tabel!$A$1:$F$81,3,FALSE)</f>
        <v>1</v>
      </c>
      <c r="E24" s="76">
        <f>VLOOKUP(E4,Tabel!$A$1:$F$81,3,FALSE)</f>
        <v>2</v>
      </c>
      <c r="F24" s="75">
        <f>VLOOKUP(F4,Tabel!$A$1:$F$81,3,FALSE)</f>
        <v>0</v>
      </c>
      <c r="G24" s="69">
        <f>VLOOKUP(G4,Tabel!$A$1:$F$81,3,FALSE)</f>
        <v>1</v>
      </c>
      <c r="H24" s="76">
        <f>VLOOKUP(H4,Tabel!$A$1:$F$81,3,FALSE)</f>
        <v>2</v>
      </c>
      <c r="I24" s="75">
        <f>VLOOKUP(I4,Tabel!$A$1:$F$81,3,FALSE)</f>
        <v>0</v>
      </c>
      <c r="J24" s="69">
        <f>VLOOKUP(J4,Tabel!$A$1:$F$81,3,FALSE)</f>
        <v>1</v>
      </c>
      <c r="K24" s="76">
        <f>VLOOKUP(K4,Tabel!$A$1:$F$81,3,FALSE)</f>
        <v>2</v>
      </c>
    </row>
    <row r="25" spans="3:11" ht="13.5" thickBot="1">
      <c r="C25" s="77">
        <f>VLOOKUP(C5,Tabel!$A$1:$F$81,3,FALSE)</f>
        <v>0</v>
      </c>
      <c r="D25" s="78">
        <f>VLOOKUP(D5,Tabel!$A$1:$F$81,3,FALSE)</f>
        <v>1</v>
      </c>
      <c r="E25" s="79">
        <f>VLOOKUP(E5,Tabel!$A$1:$F$81,3,FALSE)</f>
        <v>2</v>
      </c>
      <c r="F25" s="77">
        <f>VLOOKUP(F5,Tabel!$A$1:$F$81,3,FALSE)</f>
        <v>0</v>
      </c>
      <c r="G25" s="78">
        <f>VLOOKUP(G5,Tabel!$A$1:$F$81,3,FALSE)</f>
        <v>1</v>
      </c>
      <c r="H25" s="79">
        <f>VLOOKUP(H5,Tabel!$A$1:$F$81,3,FALSE)</f>
        <v>2</v>
      </c>
      <c r="I25" s="77">
        <f>VLOOKUP(I5,Tabel!$A$1:$F$81,3,FALSE)</f>
        <v>0</v>
      </c>
      <c r="J25" s="78">
        <f>VLOOKUP(J5,Tabel!$A$1:$F$81,3,FALSE)</f>
        <v>1</v>
      </c>
      <c r="K25" s="79">
        <f>VLOOKUP(K5,Tabel!$A$1:$F$81,3,FALSE)</f>
        <v>2</v>
      </c>
    </row>
    <row r="26" spans="3:11" ht="12.75">
      <c r="C26" s="72">
        <f>VLOOKUP(C6,Tabel!$A$1:$F$81,3,FALSE)</f>
        <v>1</v>
      </c>
      <c r="D26" s="73">
        <f>VLOOKUP(D6,Tabel!$A$1:$F$81,3,FALSE)</f>
        <v>2</v>
      </c>
      <c r="E26" s="74">
        <f>VLOOKUP(E6,Tabel!$A$1:$F$81,3,FALSE)</f>
        <v>0</v>
      </c>
      <c r="F26" s="72">
        <f>VLOOKUP(F6,Tabel!$A$1:$F$81,3,FALSE)</f>
        <v>1</v>
      </c>
      <c r="G26" s="73">
        <f>VLOOKUP(G6,Tabel!$A$1:$F$81,3,FALSE)</f>
        <v>2</v>
      </c>
      <c r="H26" s="74">
        <f>VLOOKUP(H6,Tabel!$A$1:$F$81,3,FALSE)</f>
        <v>0</v>
      </c>
      <c r="I26" s="72">
        <f>VLOOKUP(I6,Tabel!$A$1:$F$81,3,FALSE)</f>
        <v>1</v>
      </c>
      <c r="J26" s="73">
        <f>VLOOKUP(J6,Tabel!$A$1:$F$81,3,FALSE)</f>
        <v>2</v>
      </c>
      <c r="K26" s="74">
        <f>VLOOKUP(K6,Tabel!$A$1:$F$81,3,FALSE)</f>
        <v>0</v>
      </c>
    </row>
    <row r="27" spans="3:11" ht="12.75">
      <c r="C27" s="75">
        <f>VLOOKUP(C7,Tabel!$A$1:$F$81,3,FALSE)</f>
        <v>1</v>
      </c>
      <c r="D27" s="69">
        <f>VLOOKUP(D7,Tabel!$A$1:$F$81,3,FALSE)</f>
        <v>2</v>
      </c>
      <c r="E27" s="76">
        <f>VLOOKUP(E7,Tabel!$A$1:$F$81,3,FALSE)</f>
        <v>0</v>
      </c>
      <c r="F27" s="75">
        <f>VLOOKUP(F7,Tabel!$A$1:$F$81,3,FALSE)</f>
        <v>1</v>
      </c>
      <c r="G27" s="69">
        <f>VLOOKUP(G7,Tabel!$A$1:$F$81,3,FALSE)</f>
        <v>2</v>
      </c>
      <c r="H27" s="76">
        <f>VLOOKUP(H7,Tabel!$A$1:$F$81,3,FALSE)</f>
        <v>0</v>
      </c>
      <c r="I27" s="75">
        <f>VLOOKUP(I7,Tabel!$A$1:$F$81,3,FALSE)</f>
        <v>1</v>
      </c>
      <c r="J27" s="69">
        <f>VLOOKUP(J7,Tabel!$A$1:$F$81,3,FALSE)</f>
        <v>2</v>
      </c>
      <c r="K27" s="76">
        <f>VLOOKUP(K7,Tabel!$A$1:$F$81,3,FALSE)</f>
        <v>0</v>
      </c>
    </row>
    <row r="28" spans="3:11" ht="13.5" thickBot="1">
      <c r="C28" s="77">
        <f>VLOOKUP(C8,Tabel!$A$1:$F$81,3,FALSE)</f>
        <v>1</v>
      </c>
      <c r="D28" s="78">
        <f>VLOOKUP(D8,Tabel!$A$1:$F$81,3,FALSE)</f>
        <v>2</v>
      </c>
      <c r="E28" s="79">
        <f>VLOOKUP(E8,Tabel!$A$1:$F$81,3,FALSE)</f>
        <v>0</v>
      </c>
      <c r="F28" s="77">
        <f>VLOOKUP(F8,Tabel!$A$1:$F$81,3,FALSE)</f>
        <v>1</v>
      </c>
      <c r="G28" s="78">
        <f>VLOOKUP(G8,Tabel!$A$1:$F$81,3,FALSE)</f>
        <v>2</v>
      </c>
      <c r="H28" s="79">
        <f>VLOOKUP(H8,Tabel!$A$1:$F$81,3,FALSE)</f>
        <v>0</v>
      </c>
      <c r="I28" s="77">
        <f>VLOOKUP(I8,Tabel!$A$1:$F$81,3,FALSE)</f>
        <v>1</v>
      </c>
      <c r="J28" s="78">
        <f>VLOOKUP(J8,Tabel!$A$1:$F$81,3,FALSE)</f>
        <v>2</v>
      </c>
      <c r="K28" s="79">
        <f>VLOOKUP(K8,Tabel!$A$1:$F$81,3,FALSE)</f>
        <v>0</v>
      </c>
    </row>
    <row r="29" spans="3:11" ht="12.75">
      <c r="C29" s="72">
        <f>VLOOKUP(C9,Tabel!$A$1:$F$81,3,FALSE)</f>
        <v>2</v>
      </c>
      <c r="D29" s="73">
        <f>VLOOKUP(D9,Tabel!$A$1:$F$81,3,FALSE)</f>
        <v>0</v>
      </c>
      <c r="E29" s="74">
        <f>VLOOKUP(E9,Tabel!$A$1:$F$81,3,FALSE)</f>
        <v>1</v>
      </c>
      <c r="F29" s="72">
        <f>VLOOKUP(F9,Tabel!$A$1:$F$81,3,FALSE)</f>
        <v>2</v>
      </c>
      <c r="G29" s="73">
        <f>VLOOKUP(G9,Tabel!$A$1:$F$81,3,FALSE)</f>
        <v>0</v>
      </c>
      <c r="H29" s="74">
        <f>VLOOKUP(H9,Tabel!$A$1:$F$81,3,FALSE)</f>
        <v>1</v>
      </c>
      <c r="I29" s="72">
        <f>VLOOKUP(I9,Tabel!$A$1:$F$81,3,FALSE)</f>
        <v>2</v>
      </c>
      <c r="J29" s="73">
        <f>VLOOKUP(J9,Tabel!$A$1:$F$81,3,FALSE)</f>
        <v>0</v>
      </c>
      <c r="K29" s="74">
        <f>VLOOKUP(K9,Tabel!$A$1:$F$81,3,FALSE)</f>
        <v>1</v>
      </c>
    </row>
    <row r="30" spans="3:11" ht="12.75">
      <c r="C30" s="75">
        <f>VLOOKUP(C10,Tabel!$A$1:$F$81,3,FALSE)</f>
        <v>2</v>
      </c>
      <c r="D30" s="69">
        <f>VLOOKUP(D10,Tabel!$A$1:$F$81,3,FALSE)</f>
        <v>0</v>
      </c>
      <c r="E30" s="76">
        <f>VLOOKUP(E10,Tabel!$A$1:$F$81,3,FALSE)</f>
        <v>1</v>
      </c>
      <c r="F30" s="75">
        <f>VLOOKUP(F10,Tabel!$A$1:$F$81,3,FALSE)</f>
        <v>2</v>
      </c>
      <c r="G30" s="69">
        <f>VLOOKUP(G10,Tabel!$A$1:$F$81,3,FALSE)</f>
        <v>0</v>
      </c>
      <c r="H30" s="76">
        <f>VLOOKUP(H10,Tabel!$A$1:$F$81,3,FALSE)</f>
        <v>1</v>
      </c>
      <c r="I30" s="75">
        <f>VLOOKUP(I10,Tabel!$A$1:$F$81,3,FALSE)</f>
        <v>2</v>
      </c>
      <c r="J30" s="69">
        <f>VLOOKUP(J10,Tabel!$A$1:$F$81,3,FALSE)</f>
        <v>0</v>
      </c>
      <c r="K30" s="76">
        <f>VLOOKUP(K10,Tabel!$A$1:$F$81,3,FALSE)</f>
        <v>1</v>
      </c>
    </row>
    <row r="31" spans="3:11" ht="13.5" thickBot="1">
      <c r="C31" s="77">
        <f>VLOOKUP(C11,Tabel!$A$1:$F$81,3,FALSE)</f>
        <v>2</v>
      </c>
      <c r="D31" s="78">
        <f>VLOOKUP(D11,Tabel!$A$1:$F$81,3,FALSE)</f>
        <v>0</v>
      </c>
      <c r="E31" s="79">
        <f>VLOOKUP(E11,Tabel!$A$1:$F$81,3,FALSE)</f>
        <v>1</v>
      </c>
      <c r="F31" s="77">
        <f>VLOOKUP(F11,Tabel!$A$1:$F$81,3,FALSE)</f>
        <v>2</v>
      </c>
      <c r="G31" s="78">
        <f>VLOOKUP(G11,Tabel!$A$1:$F$81,3,FALSE)</f>
        <v>0</v>
      </c>
      <c r="H31" s="79">
        <f>VLOOKUP(H11,Tabel!$A$1:$F$81,3,FALSE)</f>
        <v>1</v>
      </c>
      <c r="I31" s="77">
        <f>VLOOKUP(I11,Tabel!$A$1:$F$81,3,FALSE)</f>
        <v>2</v>
      </c>
      <c r="J31" s="78">
        <f>VLOOKUP(J11,Tabel!$A$1:$F$81,3,FALSE)</f>
        <v>0</v>
      </c>
      <c r="K31" s="79">
        <f>VLOOKUP(K11,Tabel!$A$1:$F$81,3,FALSE)</f>
        <v>1</v>
      </c>
    </row>
    <row r="32" spans="3:11" ht="12.75">
      <c r="C32" s="70"/>
      <c r="D32" s="70"/>
      <c r="E32" s="70"/>
      <c r="F32" s="70"/>
      <c r="G32" s="70"/>
      <c r="H32" s="70"/>
      <c r="I32" s="70"/>
      <c r="J32" s="70"/>
      <c r="K32" s="70"/>
    </row>
    <row r="33" spans="2:11" ht="13.5" thickBot="1">
      <c r="B33" s="10"/>
      <c r="C33" s="70"/>
      <c r="D33" s="70"/>
      <c r="E33" s="70"/>
      <c r="F33" s="70"/>
      <c r="G33" s="70"/>
      <c r="H33" s="70"/>
      <c r="I33" s="70"/>
      <c r="J33" s="70"/>
      <c r="K33" s="70"/>
    </row>
    <row r="34" spans="3:11" ht="12.75">
      <c r="C34" s="72">
        <f>VLOOKUP(C3,Tabel!$A$1:$F$81,4,FALSE)</f>
        <v>1</v>
      </c>
      <c r="D34" s="73">
        <f>VLOOKUP(D3,Tabel!$A$1:$F$81,4,FALSE)</f>
        <v>1</v>
      </c>
      <c r="E34" s="74">
        <f>VLOOKUP(E3,Tabel!$A$1:$F$81,4,FALSE)</f>
        <v>1</v>
      </c>
      <c r="F34" s="72">
        <f>VLOOKUP(F3,Tabel!$A$1:$F$81,4,FALSE)</f>
        <v>2</v>
      </c>
      <c r="G34" s="73">
        <f>VLOOKUP(G3,Tabel!$A$1:$F$81,4,FALSE)</f>
        <v>2</v>
      </c>
      <c r="H34" s="74">
        <f>VLOOKUP(H3,Tabel!$A$1:$F$81,4,FALSE)</f>
        <v>2</v>
      </c>
      <c r="I34" s="72">
        <f>VLOOKUP(I3,Tabel!$A$1:$F$81,4,FALSE)</f>
        <v>0</v>
      </c>
      <c r="J34" s="73">
        <f>VLOOKUP(J3,Tabel!$A$1:$F$81,4,FALSE)</f>
        <v>0</v>
      </c>
      <c r="K34" s="74">
        <f>VLOOKUP(K3,Tabel!$A$1:$F$81,4,FALSE)</f>
        <v>0</v>
      </c>
    </row>
    <row r="35" spans="3:11" ht="12.75">
      <c r="C35" s="75">
        <f>VLOOKUP(C4,Tabel!$A$1:$F$81,4,FALSE)</f>
        <v>0</v>
      </c>
      <c r="D35" s="69">
        <f>VLOOKUP(D4,Tabel!$A$1:$F$81,4,FALSE)</f>
        <v>0</v>
      </c>
      <c r="E35" s="76">
        <f>VLOOKUP(E4,Tabel!$A$1:$F$81,4,FALSE)</f>
        <v>0</v>
      </c>
      <c r="F35" s="75">
        <f>VLOOKUP(F4,Tabel!$A$1:$F$81,4,FALSE)</f>
        <v>1</v>
      </c>
      <c r="G35" s="69">
        <f>VLOOKUP(G4,Tabel!$A$1:$F$81,4,FALSE)</f>
        <v>1</v>
      </c>
      <c r="H35" s="76">
        <f>VLOOKUP(H4,Tabel!$A$1:$F$81,4,FALSE)</f>
        <v>1</v>
      </c>
      <c r="I35" s="75">
        <f>VLOOKUP(I4,Tabel!$A$1:$F$81,4,FALSE)</f>
        <v>2</v>
      </c>
      <c r="J35" s="69">
        <f>VLOOKUP(J4,Tabel!$A$1:$F$81,4,FALSE)</f>
        <v>2</v>
      </c>
      <c r="K35" s="76">
        <f>VLOOKUP(K4,Tabel!$A$1:$F$81,4,FALSE)</f>
        <v>2</v>
      </c>
    </row>
    <row r="36" spans="3:11" ht="13.5" thickBot="1">
      <c r="C36" s="77">
        <f>VLOOKUP(C5,Tabel!$A$1:$F$81,4,FALSE)</f>
        <v>2</v>
      </c>
      <c r="D36" s="78">
        <f>VLOOKUP(D5,Tabel!$A$1:$F$81,4,FALSE)</f>
        <v>2</v>
      </c>
      <c r="E36" s="79">
        <f>VLOOKUP(E5,Tabel!$A$1:$F$81,4,FALSE)</f>
        <v>2</v>
      </c>
      <c r="F36" s="77">
        <f>VLOOKUP(F5,Tabel!$A$1:$F$81,4,FALSE)</f>
        <v>0</v>
      </c>
      <c r="G36" s="78">
        <f>VLOOKUP(G5,Tabel!$A$1:$F$81,4,FALSE)</f>
        <v>0</v>
      </c>
      <c r="H36" s="79">
        <f>VLOOKUP(H5,Tabel!$A$1:$F$81,4,FALSE)</f>
        <v>0</v>
      </c>
      <c r="I36" s="77">
        <f>VLOOKUP(I5,Tabel!$A$1:$F$81,4,FALSE)</f>
        <v>1</v>
      </c>
      <c r="J36" s="78">
        <f>VLOOKUP(J5,Tabel!$A$1:$F$81,4,FALSE)</f>
        <v>1</v>
      </c>
      <c r="K36" s="79">
        <f>VLOOKUP(K5,Tabel!$A$1:$F$81,4,FALSE)</f>
        <v>1</v>
      </c>
    </row>
    <row r="37" spans="3:11" ht="12.75">
      <c r="C37" s="72">
        <f>VLOOKUP(C6,Tabel!$A$1:$F$81,4,FALSE)</f>
        <v>1</v>
      </c>
      <c r="D37" s="73">
        <f>VLOOKUP(D6,Tabel!$A$1:$F$81,4,FALSE)</f>
        <v>1</v>
      </c>
      <c r="E37" s="74">
        <f>VLOOKUP(E6,Tabel!$A$1:$F$81,4,FALSE)</f>
        <v>1</v>
      </c>
      <c r="F37" s="72">
        <f>VLOOKUP(F6,Tabel!$A$1:$F$81,4,FALSE)</f>
        <v>2</v>
      </c>
      <c r="G37" s="73">
        <f>VLOOKUP(G6,Tabel!$A$1:$F$81,4,FALSE)</f>
        <v>2</v>
      </c>
      <c r="H37" s="74">
        <f>VLOOKUP(H6,Tabel!$A$1:$F$81,4,FALSE)</f>
        <v>2</v>
      </c>
      <c r="I37" s="72">
        <f>VLOOKUP(I6,Tabel!$A$1:$F$81,4,FALSE)</f>
        <v>0</v>
      </c>
      <c r="J37" s="73">
        <f>VLOOKUP(J6,Tabel!$A$1:$F$81,4,FALSE)</f>
        <v>0</v>
      </c>
      <c r="K37" s="74">
        <f>VLOOKUP(K6,Tabel!$A$1:$F$81,4,FALSE)</f>
        <v>0</v>
      </c>
    </row>
    <row r="38" spans="3:11" ht="12.75">
      <c r="C38" s="75">
        <f>VLOOKUP(C7,Tabel!$A$1:$F$81,4,FALSE)</f>
        <v>0</v>
      </c>
      <c r="D38" s="69">
        <f>VLOOKUP(D7,Tabel!$A$1:$F$81,4,FALSE)</f>
        <v>0</v>
      </c>
      <c r="E38" s="76">
        <f>VLOOKUP(E7,Tabel!$A$1:$F$81,4,FALSE)</f>
        <v>0</v>
      </c>
      <c r="F38" s="75">
        <f>VLOOKUP(F7,Tabel!$A$1:$F$81,4,FALSE)</f>
        <v>1</v>
      </c>
      <c r="G38" s="69">
        <f>VLOOKUP(G7,Tabel!$A$1:$F$81,4,FALSE)</f>
        <v>1</v>
      </c>
      <c r="H38" s="76">
        <f>VLOOKUP(H7,Tabel!$A$1:$F$81,4,FALSE)</f>
        <v>1</v>
      </c>
      <c r="I38" s="75">
        <f>VLOOKUP(I7,Tabel!$A$1:$F$81,4,FALSE)</f>
        <v>2</v>
      </c>
      <c r="J38" s="69">
        <f>VLOOKUP(J7,Tabel!$A$1:$F$81,4,FALSE)</f>
        <v>2</v>
      </c>
      <c r="K38" s="76">
        <f>VLOOKUP(K7,Tabel!$A$1:$F$81,4,FALSE)</f>
        <v>2</v>
      </c>
    </row>
    <row r="39" spans="3:11" ht="13.5" thickBot="1">
      <c r="C39" s="77">
        <f>VLOOKUP(C8,Tabel!$A$1:$F$81,4,FALSE)</f>
        <v>2</v>
      </c>
      <c r="D39" s="78">
        <f>VLOOKUP(D8,Tabel!$A$1:$F$81,4,FALSE)</f>
        <v>2</v>
      </c>
      <c r="E39" s="79">
        <f>VLOOKUP(E8,Tabel!$A$1:$F$81,4,FALSE)</f>
        <v>2</v>
      </c>
      <c r="F39" s="77">
        <f>VLOOKUP(F8,Tabel!$A$1:$F$81,4,FALSE)</f>
        <v>0</v>
      </c>
      <c r="G39" s="78">
        <f>VLOOKUP(G8,Tabel!$A$1:$F$81,4,FALSE)</f>
        <v>0</v>
      </c>
      <c r="H39" s="79">
        <f>VLOOKUP(H8,Tabel!$A$1:$F$81,4,FALSE)</f>
        <v>0</v>
      </c>
      <c r="I39" s="77">
        <f>VLOOKUP(I8,Tabel!$A$1:$F$81,4,FALSE)</f>
        <v>1</v>
      </c>
      <c r="J39" s="78">
        <f>VLOOKUP(J8,Tabel!$A$1:$F$81,4,FALSE)</f>
        <v>1</v>
      </c>
      <c r="K39" s="79">
        <f>VLOOKUP(K8,Tabel!$A$1:$F$81,4,FALSE)</f>
        <v>1</v>
      </c>
    </row>
    <row r="40" spans="3:11" ht="12.75">
      <c r="C40" s="72">
        <f>VLOOKUP(C9,Tabel!$A$1:$F$81,4,FALSE)</f>
        <v>1</v>
      </c>
      <c r="D40" s="73">
        <f>VLOOKUP(D9,Tabel!$A$1:$F$81,4,FALSE)</f>
        <v>1</v>
      </c>
      <c r="E40" s="74">
        <f>VLOOKUP(E9,Tabel!$A$1:$F$81,4,FALSE)</f>
        <v>1</v>
      </c>
      <c r="F40" s="72">
        <f>VLOOKUP(F9,Tabel!$A$1:$F$81,4,FALSE)</f>
        <v>2</v>
      </c>
      <c r="G40" s="73">
        <f>VLOOKUP(G9,Tabel!$A$1:$F$81,4,FALSE)</f>
        <v>2</v>
      </c>
      <c r="H40" s="74">
        <f>VLOOKUP(H9,Tabel!$A$1:$F$81,4,FALSE)</f>
        <v>2</v>
      </c>
      <c r="I40" s="72">
        <f>VLOOKUP(I9,Tabel!$A$1:$F$81,4,FALSE)</f>
        <v>0</v>
      </c>
      <c r="J40" s="73">
        <f>VLOOKUP(J9,Tabel!$A$1:$F$81,4,FALSE)</f>
        <v>0</v>
      </c>
      <c r="K40" s="74">
        <f>VLOOKUP(K9,Tabel!$A$1:$F$81,4,FALSE)</f>
        <v>0</v>
      </c>
    </row>
    <row r="41" spans="3:11" ht="12.75">
      <c r="C41" s="75">
        <f>VLOOKUP(C10,Tabel!$A$1:$F$81,4,FALSE)</f>
        <v>0</v>
      </c>
      <c r="D41" s="69">
        <f>VLOOKUP(D10,Tabel!$A$1:$F$81,4,FALSE)</f>
        <v>0</v>
      </c>
      <c r="E41" s="76">
        <f>VLOOKUP(E10,Tabel!$A$1:$F$81,4,FALSE)</f>
        <v>0</v>
      </c>
      <c r="F41" s="75">
        <f>VLOOKUP(F10,Tabel!$A$1:$F$81,4,FALSE)</f>
        <v>1</v>
      </c>
      <c r="G41" s="69">
        <f>VLOOKUP(G10,Tabel!$A$1:$F$81,4,FALSE)</f>
        <v>1</v>
      </c>
      <c r="H41" s="76">
        <f>VLOOKUP(H10,Tabel!$A$1:$F$81,4,FALSE)</f>
        <v>1</v>
      </c>
      <c r="I41" s="75">
        <f>VLOOKUP(I10,Tabel!$A$1:$F$81,4,FALSE)</f>
        <v>2</v>
      </c>
      <c r="J41" s="69">
        <f>VLOOKUP(J10,Tabel!$A$1:$F$81,4,FALSE)</f>
        <v>2</v>
      </c>
      <c r="K41" s="76">
        <f>VLOOKUP(K10,Tabel!$A$1:$F$81,4,FALSE)</f>
        <v>2</v>
      </c>
    </row>
    <row r="42" spans="3:11" ht="13.5" thickBot="1">
      <c r="C42" s="77">
        <f>VLOOKUP(C11,Tabel!$A$1:$F$81,4,FALSE)</f>
        <v>2</v>
      </c>
      <c r="D42" s="78">
        <f>VLOOKUP(D11,Tabel!$A$1:$F$81,4,FALSE)</f>
        <v>2</v>
      </c>
      <c r="E42" s="79">
        <f>VLOOKUP(E11,Tabel!$A$1:$F$81,4,FALSE)</f>
        <v>2</v>
      </c>
      <c r="F42" s="77">
        <f>VLOOKUP(F11,Tabel!$A$1:$F$81,4,FALSE)</f>
        <v>0</v>
      </c>
      <c r="G42" s="78">
        <f>VLOOKUP(G11,Tabel!$A$1:$F$81,4,FALSE)</f>
        <v>0</v>
      </c>
      <c r="H42" s="79">
        <f>VLOOKUP(H11,Tabel!$A$1:$F$81,4,FALSE)</f>
        <v>0</v>
      </c>
      <c r="I42" s="77">
        <f>VLOOKUP(I11,Tabel!$A$1:$F$81,4,FALSE)</f>
        <v>1</v>
      </c>
      <c r="J42" s="78">
        <f>VLOOKUP(J11,Tabel!$A$1:$F$81,4,FALSE)</f>
        <v>1</v>
      </c>
      <c r="K42" s="79">
        <f>VLOOKUP(K11,Tabel!$A$1:$F$81,4,FALSE)</f>
        <v>1</v>
      </c>
    </row>
    <row r="43" spans="3:11" ht="12.75">
      <c r="C43" s="70"/>
      <c r="D43" s="70"/>
      <c r="E43" s="70"/>
      <c r="F43" s="70"/>
      <c r="G43" s="70"/>
      <c r="H43" s="70"/>
      <c r="I43" s="70"/>
      <c r="J43" s="70"/>
      <c r="K43" s="70"/>
    </row>
    <row r="44" spans="2:11" ht="13.5" thickBot="1">
      <c r="B44" s="10"/>
      <c r="C44" s="70"/>
      <c r="D44" s="70"/>
      <c r="E44" s="70"/>
      <c r="F44" s="70"/>
      <c r="G44" s="70"/>
      <c r="H44" s="70"/>
      <c r="I44" s="70"/>
      <c r="J44" s="70"/>
      <c r="K44" s="70"/>
    </row>
    <row r="45" spans="3:11" ht="12.75">
      <c r="C45" s="72">
        <f>VLOOKUP(C3,Tabel!$A$1:$F$81,5,FALSE)</f>
        <v>0</v>
      </c>
      <c r="D45" s="73">
        <f>VLOOKUP(D3,Tabel!$A$1:$F$81,5,FALSE)</f>
        <v>2</v>
      </c>
      <c r="E45" s="74">
        <f>VLOOKUP(E3,Tabel!$A$1:$F$81,5,FALSE)</f>
        <v>1</v>
      </c>
      <c r="F45" s="72">
        <f>VLOOKUP(F3,Tabel!$A$1:$F$81,5,FALSE)</f>
        <v>0</v>
      </c>
      <c r="G45" s="73">
        <f>VLOOKUP(G3,Tabel!$A$1:$F$81,5,FALSE)</f>
        <v>2</v>
      </c>
      <c r="H45" s="74">
        <f>VLOOKUP(H3,Tabel!$A$1:$F$81,5,FALSE)</f>
        <v>1</v>
      </c>
      <c r="I45" s="72">
        <f>VLOOKUP(I3,Tabel!$A$1:$F$81,5,FALSE)</f>
        <v>0</v>
      </c>
      <c r="J45" s="73">
        <f>VLOOKUP(J3,Tabel!$A$1:$F$81,5,FALSE)</f>
        <v>2</v>
      </c>
      <c r="K45" s="74">
        <f>VLOOKUP(K3,Tabel!$A$1:$F$81,5,FALSE)</f>
        <v>1</v>
      </c>
    </row>
    <row r="46" spans="3:11" ht="12.75">
      <c r="C46" s="75">
        <f>VLOOKUP(C4,Tabel!$A$1:$F$81,5,FALSE)</f>
        <v>0</v>
      </c>
      <c r="D46" s="69">
        <f>VLOOKUP(D4,Tabel!$A$1:$F$81,5,FALSE)</f>
        <v>2</v>
      </c>
      <c r="E46" s="76">
        <f>VLOOKUP(E4,Tabel!$A$1:$F$81,5,FALSE)</f>
        <v>1</v>
      </c>
      <c r="F46" s="75">
        <f>VLOOKUP(F4,Tabel!$A$1:$F$81,5,FALSE)</f>
        <v>0</v>
      </c>
      <c r="G46" s="69">
        <f>VLOOKUP(G4,Tabel!$A$1:$F$81,5,FALSE)</f>
        <v>2</v>
      </c>
      <c r="H46" s="76">
        <f>VLOOKUP(H4,Tabel!$A$1:$F$81,5,FALSE)</f>
        <v>1</v>
      </c>
      <c r="I46" s="75">
        <f>VLOOKUP(I4,Tabel!$A$1:$F$81,5,FALSE)</f>
        <v>0</v>
      </c>
      <c r="J46" s="69">
        <f>VLOOKUP(J4,Tabel!$A$1:$F$81,5,FALSE)</f>
        <v>2</v>
      </c>
      <c r="K46" s="76">
        <f>VLOOKUP(K4,Tabel!$A$1:$F$81,5,FALSE)</f>
        <v>1</v>
      </c>
    </row>
    <row r="47" spans="3:11" ht="13.5" thickBot="1">
      <c r="C47" s="77">
        <f>VLOOKUP(C5,Tabel!$A$1:$F$81,5,FALSE)</f>
        <v>0</v>
      </c>
      <c r="D47" s="78">
        <f>VLOOKUP(D5,Tabel!$A$1:$F$81,5,FALSE)</f>
        <v>2</v>
      </c>
      <c r="E47" s="79">
        <f>VLOOKUP(E5,Tabel!$A$1:$F$81,5,FALSE)</f>
        <v>1</v>
      </c>
      <c r="F47" s="77">
        <f>VLOOKUP(F5,Tabel!$A$1:$F$81,5,FALSE)</f>
        <v>0</v>
      </c>
      <c r="G47" s="78">
        <f>VLOOKUP(G5,Tabel!$A$1:$F$81,5,FALSE)</f>
        <v>2</v>
      </c>
      <c r="H47" s="79">
        <f>VLOOKUP(H5,Tabel!$A$1:$F$81,5,FALSE)</f>
        <v>1</v>
      </c>
      <c r="I47" s="77">
        <f>VLOOKUP(I5,Tabel!$A$1:$F$81,5,FALSE)</f>
        <v>0</v>
      </c>
      <c r="J47" s="78">
        <f>VLOOKUP(J5,Tabel!$A$1:$F$81,5,FALSE)</f>
        <v>2</v>
      </c>
      <c r="K47" s="79">
        <f>VLOOKUP(K5,Tabel!$A$1:$F$81,5,FALSE)</f>
        <v>1</v>
      </c>
    </row>
    <row r="48" spans="3:11" ht="12.75">
      <c r="C48" s="72">
        <f>VLOOKUP(C6,Tabel!$A$1:$F$81,5,FALSE)</f>
        <v>1</v>
      </c>
      <c r="D48" s="73">
        <f>VLOOKUP(D6,Tabel!$A$1:$F$81,5,FALSE)</f>
        <v>0</v>
      </c>
      <c r="E48" s="74">
        <f>VLOOKUP(E6,Tabel!$A$1:$F$81,5,FALSE)</f>
        <v>2</v>
      </c>
      <c r="F48" s="72">
        <f>VLOOKUP(F6,Tabel!$A$1:$F$81,5,FALSE)</f>
        <v>1</v>
      </c>
      <c r="G48" s="73">
        <f>VLOOKUP(G6,Tabel!$A$1:$F$81,5,FALSE)</f>
        <v>0</v>
      </c>
      <c r="H48" s="74">
        <f>VLOOKUP(H6,Tabel!$A$1:$F$81,5,FALSE)</f>
        <v>2</v>
      </c>
      <c r="I48" s="72">
        <f>VLOOKUP(I6,Tabel!$A$1:$F$81,5,FALSE)</f>
        <v>1</v>
      </c>
      <c r="J48" s="73">
        <f>VLOOKUP(J6,Tabel!$A$1:$F$81,5,FALSE)</f>
        <v>0</v>
      </c>
      <c r="K48" s="74">
        <f>VLOOKUP(K6,Tabel!$A$1:$F$81,5,FALSE)</f>
        <v>2</v>
      </c>
    </row>
    <row r="49" spans="3:11" ht="12.75">
      <c r="C49" s="75">
        <f>VLOOKUP(C7,Tabel!$A$1:$F$81,5,FALSE)</f>
        <v>1</v>
      </c>
      <c r="D49" s="69">
        <f>VLOOKUP(D7,Tabel!$A$1:$F$81,5,FALSE)</f>
        <v>0</v>
      </c>
      <c r="E49" s="76">
        <f>VLOOKUP(E7,Tabel!$A$1:$F$81,5,FALSE)</f>
        <v>2</v>
      </c>
      <c r="F49" s="75">
        <f>VLOOKUP(F7,Tabel!$A$1:$F$81,5,FALSE)</f>
        <v>1</v>
      </c>
      <c r="G49" s="69">
        <f>VLOOKUP(G7,Tabel!$A$1:$F$81,5,FALSE)</f>
        <v>0</v>
      </c>
      <c r="H49" s="76">
        <f>VLOOKUP(H7,Tabel!$A$1:$F$81,5,FALSE)</f>
        <v>2</v>
      </c>
      <c r="I49" s="75">
        <f>VLOOKUP(I7,Tabel!$A$1:$F$81,5,FALSE)</f>
        <v>1</v>
      </c>
      <c r="J49" s="69">
        <f>VLOOKUP(J7,Tabel!$A$1:$F$81,5,FALSE)</f>
        <v>0</v>
      </c>
      <c r="K49" s="76">
        <f>VLOOKUP(K7,Tabel!$A$1:$F$81,5,FALSE)</f>
        <v>2</v>
      </c>
    </row>
    <row r="50" spans="3:11" ht="13.5" thickBot="1">
      <c r="C50" s="77">
        <f>VLOOKUP(C8,Tabel!$A$1:$F$81,5,FALSE)</f>
        <v>1</v>
      </c>
      <c r="D50" s="78">
        <f>VLOOKUP(D8,Tabel!$A$1:$F$81,5,FALSE)</f>
        <v>0</v>
      </c>
      <c r="E50" s="79">
        <f>VLOOKUP(E8,Tabel!$A$1:$F$81,5,FALSE)</f>
        <v>2</v>
      </c>
      <c r="F50" s="77">
        <f>VLOOKUP(F8,Tabel!$A$1:$F$81,5,FALSE)</f>
        <v>1</v>
      </c>
      <c r="G50" s="78">
        <f>VLOOKUP(G8,Tabel!$A$1:$F$81,5,FALSE)</f>
        <v>0</v>
      </c>
      <c r="H50" s="79">
        <f>VLOOKUP(H8,Tabel!$A$1:$F$81,5,FALSE)</f>
        <v>2</v>
      </c>
      <c r="I50" s="77">
        <f>VLOOKUP(I8,Tabel!$A$1:$F$81,5,FALSE)</f>
        <v>1</v>
      </c>
      <c r="J50" s="78">
        <f>VLOOKUP(J8,Tabel!$A$1:$F$81,5,FALSE)</f>
        <v>0</v>
      </c>
      <c r="K50" s="79">
        <f>VLOOKUP(K8,Tabel!$A$1:$F$81,5,FALSE)</f>
        <v>2</v>
      </c>
    </row>
    <row r="51" spans="3:11" ht="12.75">
      <c r="C51" s="72">
        <f>VLOOKUP(C9,Tabel!$A$1:$F$81,5,FALSE)</f>
        <v>2</v>
      </c>
      <c r="D51" s="73">
        <f>VLOOKUP(D9,Tabel!$A$1:$F$81,5,FALSE)</f>
        <v>1</v>
      </c>
      <c r="E51" s="74">
        <f>VLOOKUP(E9,Tabel!$A$1:$F$81,5,FALSE)</f>
        <v>0</v>
      </c>
      <c r="F51" s="72">
        <f>VLOOKUP(F9,Tabel!$A$1:$F$81,5,FALSE)</f>
        <v>2</v>
      </c>
      <c r="G51" s="73">
        <f>VLOOKUP(G9,Tabel!$A$1:$F$81,5,FALSE)</f>
        <v>1</v>
      </c>
      <c r="H51" s="74">
        <f>VLOOKUP(H9,Tabel!$A$1:$F$81,5,FALSE)</f>
        <v>0</v>
      </c>
      <c r="I51" s="72">
        <f>VLOOKUP(I9,Tabel!$A$1:$F$81,5,FALSE)</f>
        <v>2</v>
      </c>
      <c r="J51" s="73">
        <f>VLOOKUP(J9,Tabel!$A$1:$F$81,5,FALSE)</f>
        <v>1</v>
      </c>
      <c r="K51" s="74">
        <f>VLOOKUP(K9,Tabel!$A$1:$F$81,5,FALSE)</f>
        <v>0</v>
      </c>
    </row>
    <row r="52" spans="3:11" ht="12.75">
      <c r="C52" s="75">
        <f>VLOOKUP(C10,Tabel!$A$1:$F$81,5,FALSE)</f>
        <v>2</v>
      </c>
      <c r="D52" s="69">
        <f>VLOOKUP(D10,Tabel!$A$1:$F$81,5,FALSE)</f>
        <v>1</v>
      </c>
      <c r="E52" s="76">
        <f>VLOOKUP(E10,Tabel!$A$1:$F$81,5,FALSE)</f>
        <v>0</v>
      </c>
      <c r="F52" s="75">
        <f>VLOOKUP(F10,Tabel!$A$1:$F$81,5,FALSE)</f>
        <v>2</v>
      </c>
      <c r="G52" s="69">
        <f>VLOOKUP(G10,Tabel!$A$1:$F$81,5,FALSE)</f>
        <v>1</v>
      </c>
      <c r="H52" s="76">
        <f>VLOOKUP(H10,Tabel!$A$1:$F$81,5,FALSE)</f>
        <v>0</v>
      </c>
      <c r="I52" s="75">
        <f>VLOOKUP(I10,Tabel!$A$1:$F$81,5,FALSE)</f>
        <v>2</v>
      </c>
      <c r="J52" s="69">
        <f>VLOOKUP(J10,Tabel!$A$1:$F$81,5,FALSE)</f>
        <v>1</v>
      </c>
      <c r="K52" s="76">
        <f>VLOOKUP(K10,Tabel!$A$1:$F$81,5,FALSE)</f>
        <v>0</v>
      </c>
    </row>
    <row r="53" spans="3:11" ht="13.5" thickBot="1">
      <c r="C53" s="77">
        <f>VLOOKUP(C11,Tabel!$A$1:$F$81,5,FALSE)</f>
        <v>2</v>
      </c>
      <c r="D53" s="78">
        <f>VLOOKUP(D11,Tabel!$A$1:$F$81,5,FALSE)</f>
        <v>1</v>
      </c>
      <c r="E53" s="79">
        <f>VLOOKUP(E11,Tabel!$A$1:$F$81,5,FALSE)</f>
        <v>0</v>
      </c>
      <c r="F53" s="77">
        <f>VLOOKUP(F11,Tabel!$A$1:$F$81,5,FALSE)</f>
        <v>2</v>
      </c>
      <c r="G53" s="78">
        <f>VLOOKUP(G11,Tabel!$A$1:$F$81,5,FALSE)</f>
        <v>1</v>
      </c>
      <c r="H53" s="79">
        <f>VLOOKUP(H11,Tabel!$A$1:$F$81,5,FALSE)</f>
        <v>0</v>
      </c>
      <c r="I53" s="77">
        <f>VLOOKUP(I11,Tabel!$A$1:$F$81,5,FALSE)</f>
        <v>2</v>
      </c>
      <c r="J53" s="78">
        <f>VLOOKUP(J11,Tabel!$A$1:$F$81,5,FALSE)</f>
        <v>1</v>
      </c>
      <c r="K53" s="79">
        <f>VLOOKUP(K11,Tabel!$A$1:$F$81,5,FALSE)</f>
        <v>0</v>
      </c>
    </row>
    <row r="54" spans="3:11" ht="12.75">
      <c r="C54" s="70"/>
      <c r="D54" s="70"/>
      <c r="E54" s="70"/>
      <c r="F54" s="70"/>
      <c r="G54" s="70"/>
      <c r="H54" s="70"/>
      <c r="I54" s="70"/>
      <c r="J54" s="70"/>
      <c r="K54" s="70"/>
    </row>
    <row r="55" spans="2:11" ht="13.5" thickBot="1">
      <c r="B55" s="10"/>
      <c r="C55" s="70"/>
      <c r="D55" s="70"/>
      <c r="E55" s="70"/>
      <c r="F55" s="70"/>
      <c r="G55" s="70"/>
      <c r="H55" s="70"/>
      <c r="I55" s="70"/>
      <c r="J55" s="70"/>
      <c r="K55" s="70"/>
    </row>
    <row r="56" spans="3:11" ht="12.75">
      <c r="C56" s="72">
        <f>VLOOKUP(C3,Tabel!$A$1:$F$81,6,FALSE)</f>
        <v>2</v>
      </c>
      <c r="D56" s="73">
        <f>VLOOKUP(D3,Tabel!$A$1:$F$81,6,FALSE)</f>
        <v>2</v>
      </c>
      <c r="E56" s="74">
        <f>VLOOKUP(E3,Tabel!$A$1:$F$81,6,FALSE)</f>
        <v>2</v>
      </c>
      <c r="F56" s="72">
        <f>VLOOKUP(F3,Tabel!$A$1:$F$81,6,FALSE)</f>
        <v>0</v>
      </c>
      <c r="G56" s="73">
        <f>VLOOKUP(G3,Tabel!$A$1:$F$81,6,FALSE)</f>
        <v>0</v>
      </c>
      <c r="H56" s="74">
        <f>VLOOKUP(H3,Tabel!$A$1:$F$81,6,FALSE)</f>
        <v>0</v>
      </c>
      <c r="I56" s="72">
        <f>VLOOKUP(I3,Tabel!$A$1:$F$81,6,FALSE)</f>
        <v>1</v>
      </c>
      <c r="J56" s="73">
        <f>VLOOKUP(J3,Tabel!$A$1:$F$81,6,FALSE)</f>
        <v>1</v>
      </c>
      <c r="K56" s="74">
        <f>VLOOKUP(K3,Tabel!$A$1:$F$81,6,FALSE)</f>
        <v>1</v>
      </c>
    </row>
    <row r="57" spans="3:11" ht="12.75">
      <c r="C57" s="75">
        <f>VLOOKUP(C4,Tabel!$A$1:$F$81,6,FALSE)</f>
        <v>0</v>
      </c>
      <c r="D57" s="69">
        <f>VLOOKUP(D4,Tabel!$A$1:$F$81,6,FALSE)</f>
        <v>0</v>
      </c>
      <c r="E57" s="76">
        <f>VLOOKUP(E4,Tabel!$A$1:$F$81,6,FALSE)</f>
        <v>0</v>
      </c>
      <c r="F57" s="75">
        <f>VLOOKUP(F4,Tabel!$A$1:$F$81,6,FALSE)</f>
        <v>1</v>
      </c>
      <c r="G57" s="69">
        <f>VLOOKUP(G4,Tabel!$A$1:$F$81,6,FALSE)</f>
        <v>1</v>
      </c>
      <c r="H57" s="76">
        <f>VLOOKUP(H4,Tabel!$A$1:$F$81,6,FALSE)</f>
        <v>1</v>
      </c>
      <c r="I57" s="75">
        <f>VLOOKUP(I4,Tabel!$A$1:$F$81,6,FALSE)</f>
        <v>2</v>
      </c>
      <c r="J57" s="69">
        <f>VLOOKUP(J4,Tabel!$A$1:$F$81,6,FALSE)</f>
        <v>2</v>
      </c>
      <c r="K57" s="76">
        <f>VLOOKUP(K4,Tabel!$A$1:$F$81,6,FALSE)</f>
        <v>2</v>
      </c>
    </row>
    <row r="58" spans="3:11" ht="13.5" thickBot="1">
      <c r="C58" s="77">
        <f>VLOOKUP(C5,Tabel!$A$1:$F$81,6,FALSE)</f>
        <v>1</v>
      </c>
      <c r="D58" s="78">
        <f>VLOOKUP(D5,Tabel!$A$1:$F$81,6,FALSE)</f>
        <v>1</v>
      </c>
      <c r="E58" s="79">
        <f>VLOOKUP(E5,Tabel!$A$1:$F$81,6,FALSE)</f>
        <v>1</v>
      </c>
      <c r="F58" s="77">
        <f>VLOOKUP(F5,Tabel!$A$1:$F$81,6,FALSE)</f>
        <v>2</v>
      </c>
      <c r="G58" s="78">
        <f>VLOOKUP(G5,Tabel!$A$1:$F$81,6,FALSE)</f>
        <v>2</v>
      </c>
      <c r="H58" s="79">
        <f>VLOOKUP(H5,Tabel!$A$1:$F$81,6,FALSE)</f>
        <v>2</v>
      </c>
      <c r="I58" s="77">
        <f>VLOOKUP(I5,Tabel!$A$1:$F$81,6,FALSE)</f>
        <v>0</v>
      </c>
      <c r="J58" s="78">
        <f>VLOOKUP(J5,Tabel!$A$1:$F$81,6,FALSE)</f>
        <v>0</v>
      </c>
      <c r="K58" s="79">
        <f>VLOOKUP(K5,Tabel!$A$1:$F$81,6,FALSE)</f>
        <v>0</v>
      </c>
    </row>
    <row r="59" spans="3:11" ht="12.75">
      <c r="C59" s="72">
        <f>VLOOKUP(C6,Tabel!$A$1:$F$81,6,FALSE)</f>
        <v>2</v>
      </c>
      <c r="D59" s="73">
        <f>VLOOKUP(D6,Tabel!$A$1:$F$81,6,FALSE)</f>
        <v>2</v>
      </c>
      <c r="E59" s="74">
        <f>VLOOKUP(E6,Tabel!$A$1:$F$81,6,FALSE)</f>
        <v>2</v>
      </c>
      <c r="F59" s="72">
        <f>VLOOKUP(F6,Tabel!$A$1:$F$81,6,FALSE)</f>
        <v>0</v>
      </c>
      <c r="G59" s="73">
        <f>VLOOKUP(G6,Tabel!$A$1:$F$81,6,FALSE)</f>
        <v>0</v>
      </c>
      <c r="H59" s="74">
        <f>VLOOKUP(H6,Tabel!$A$1:$F$81,6,FALSE)</f>
        <v>0</v>
      </c>
      <c r="I59" s="72">
        <f>VLOOKUP(I6,Tabel!$A$1:$F$81,6,FALSE)</f>
        <v>1</v>
      </c>
      <c r="J59" s="73">
        <f>VLOOKUP(J6,Tabel!$A$1:$F$81,6,FALSE)</f>
        <v>1</v>
      </c>
      <c r="K59" s="74">
        <f>VLOOKUP(K6,Tabel!$A$1:$F$81,6,FALSE)</f>
        <v>1</v>
      </c>
    </row>
    <row r="60" spans="3:11" ht="12.75">
      <c r="C60" s="75">
        <f>VLOOKUP(C7,Tabel!$A$1:$F$81,6,FALSE)</f>
        <v>0</v>
      </c>
      <c r="D60" s="69">
        <f>VLOOKUP(D7,Tabel!$A$1:$F$81,6,FALSE)</f>
        <v>0</v>
      </c>
      <c r="E60" s="76">
        <f>VLOOKUP(E7,Tabel!$A$1:$F$81,6,FALSE)</f>
        <v>0</v>
      </c>
      <c r="F60" s="75">
        <f>VLOOKUP(F7,Tabel!$A$1:$F$81,6,FALSE)</f>
        <v>1</v>
      </c>
      <c r="G60" s="69">
        <f>VLOOKUP(G7,Tabel!$A$1:$F$81,6,FALSE)</f>
        <v>1</v>
      </c>
      <c r="H60" s="76">
        <f>VLOOKUP(H7,Tabel!$A$1:$F$81,6,FALSE)</f>
        <v>1</v>
      </c>
      <c r="I60" s="75">
        <f>VLOOKUP(I7,Tabel!$A$1:$F$81,6,FALSE)</f>
        <v>2</v>
      </c>
      <c r="J60" s="69">
        <f>VLOOKUP(J7,Tabel!$A$1:$F$81,6,FALSE)</f>
        <v>2</v>
      </c>
      <c r="K60" s="76">
        <f>VLOOKUP(K7,Tabel!$A$1:$F$81,6,FALSE)</f>
        <v>2</v>
      </c>
    </row>
    <row r="61" spans="3:11" ht="13.5" thickBot="1">
      <c r="C61" s="77">
        <f>VLOOKUP(C8,Tabel!$A$1:$F$81,6,FALSE)</f>
        <v>1</v>
      </c>
      <c r="D61" s="78">
        <f>VLOOKUP(D8,Tabel!$A$1:$F$81,6,FALSE)</f>
        <v>1</v>
      </c>
      <c r="E61" s="79">
        <f>VLOOKUP(E8,Tabel!$A$1:$F$81,6,FALSE)</f>
        <v>1</v>
      </c>
      <c r="F61" s="77">
        <f>VLOOKUP(F8,Tabel!$A$1:$F$81,6,FALSE)</f>
        <v>2</v>
      </c>
      <c r="G61" s="78">
        <f>VLOOKUP(G8,Tabel!$A$1:$F$81,6,FALSE)</f>
        <v>2</v>
      </c>
      <c r="H61" s="79">
        <f>VLOOKUP(H8,Tabel!$A$1:$F$81,6,FALSE)</f>
        <v>2</v>
      </c>
      <c r="I61" s="77">
        <f>VLOOKUP(I8,Tabel!$A$1:$F$81,6,FALSE)</f>
        <v>0</v>
      </c>
      <c r="J61" s="78">
        <f>VLOOKUP(J8,Tabel!$A$1:$F$81,6,FALSE)</f>
        <v>0</v>
      </c>
      <c r="K61" s="79">
        <f>VLOOKUP(K8,Tabel!$A$1:$F$81,6,FALSE)</f>
        <v>0</v>
      </c>
    </row>
    <row r="62" spans="3:11" ht="12.75">
      <c r="C62" s="72">
        <f>VLOOKUP(C9,Tabel!$A$1:$F$81,6,FALSE)</f>
        <v>2</v>
      </c>
      <c r="D62" s="73">
        <f>VLOOKUP(D9,Tabel!$A$1:$F$81,6,FALSE)</f>
        <v>2</v>
      </c>
      <c r="E62" s="74">
        <f>VLOOKUP(E9,Tabel!$A$1:$F$81,6,FALSE)</f>
        <v>2</v>
      </c>
      <c r="F62" s="72">
        <f>VLOOKUP(F9,Tabel!$A$1:$F$81,6,FALSE)</f>
        <v>0</v>
      </c>
      <c r="G62" s="73">
        <f>VLOOKUP(G9,Tabel!$A$1:$F$81,6,FALSE)</f>
        <v>0</v>
      </c>
      <c r="H62" s="74">
        <f>VLOOKUP(H9,Tabel!$A$1:$F$81,6,FALSE)</f>
        <v>0</v>
      </c>
      <c r="I62" s="72">
        <f>VLOOKUP(I9,Tabel!$A$1:$F$81,6,FALSE)</f>
        <v>1</v>
      </c>
      <c r="J62" s="73">
        <f>VLOOKUP(J9,Tabel!$A$1:$F$81,6,FALSE)</f>
        <v>1</v>
      </c>
      <c r="K62" s="74">
        <f>VLOOKUP(K9,Tabel!$A$1:$F$81,6,FALSE)</f>
        <v>1</v>
      </c>
    </row>
    <row r="63" spans="3:11" ht="12.75">
      <c r="C63" s="75">
        <f>VLOOKUP(C10,Tabel!$A$1:$F$81,6,FALSE)</f>
        <v>0</v>
      </c>
      <c r="D63" s="69">
        <f>VLOOKUP(D10,Tabel!$A$1:$F$81,6,FALSE)</f>
        <v>0</v>
      </c>
      <c r="E63" s="76">
        <f>VLOOKUP(E10,Tabel!$A$1:$F$81,6,FALSE)</f>
        <v>0</v>
      </c>
      <c r="F63" s="75">
        <f>VLOOKUP(F10,Tabel!$A$1:$F$81,6,FALSE)</f>
        <v>1</v>
      </c>
      <c r="G63" s="69">
        <f>VLOOKUP(G10,Tabel!$A$1:$F$81,6,FALSE)</f>
        <v>1</v>
      </c>
      <c r="H63" s="76">
        <f>VLOOKUP(H10,Tabel!$A$1:$F$81,6,FALSE)</f>
        <v>1</v>
      </c>
      <c r="I63" s="75">
        <f>VLOOKUP(I10,Tabel!$A$1:$F$81,6,FALSE)</f>
        <v>2</v>
      </c>
      <c r="J63" s="69">
        <f>VLOOKUP(J10,Tabel!$A$1:$F$81,6,FALSE)</f>
        <v>2</v>
      </c>
      <c r="K63" s="76">
        <f>VLOOKUP(K10,Tabel!$A$1:$F$81,6,FALSE)</f>
        <v>2</v>
      </c>
    </row>
    <row r="64" spans="3:11" ht="13.5" thickBot="1">
      <c r="C64" s="77">
        <f>VLOOKUP(C11,Tabel!$A$1:$F$81,6,FALSE)</f>
        <v>1</v>
      </c>
      <c r="D64" s="78">
        <f>VLOOKUP(D11,Tabel!$A$1:$F$81,6,FALSE)</f>
        <v>1</v>
      </c>
      <c r="E64" s="79">
        <f>VLOOKUP(E11,Tabel!$A$1:$F$81,6,FALSE)</f>
        <v>1</v>
      </c>
      <c r="F64" s="77">
        <f>VLOOKUP(F11,Tabel!$A$1:$F$81,6,FALSE)</f>
        <v>2</v>
      </c>
      <c r="G64" s="78">
        <f>VLOOKUP(G11,Tabel!$A$1:$F$81,6,FALSE)</f>
        <v>2</v>
      </c>
      <c r="H64" s="79">
        <f>VLOOKUP(H11,Tabel!$A$1:$F$81,6,FALSE)</f>
        <v>2</v>
      </c>
      <c r="I64" s="77">
        <f>VLOOKUP(I11,Tabel!$A$1:$F$81,6,FALSE)</f>
        <v>0</v>
      </c>
      <c r="J64" s="78">
        <f>VLOOKUP(J11,Tabel!$A$1:$F$81,6,FALSE)</f>
        <v>0</v>
      </c>
      <c r="K64" s="79">
        <f>VLOOKUP(K11,Tabel!$A$1:$F$81,6,FALSE)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.421875" style="0" bestFit="1" customWidth="1"/>
    <col min="2" max="14" width="4.140625" style="0" customWidth="1"/>
    <col min="15" max="22" width="3.8515625" style="0" customWidth="1"/>
  </cols>
  <sheetData>
    <row r="1" spans="3:11" ht="12.75">
      <c r="C1">
        <f>SUM(C3:C11)</f>
        <v>369</v>
      </c>
      <c r="D1">
        <f aca="true" t="shared" si="0" ref="D1:K1">SUM(D3:D11)</f>
        <v>369</v>
      </c>
      <c r="E1">
        <f t="shared" si="0"/>
        <v>369</v>
      </c>
      <c r="F1">
        <f t="shared" si="0"/>
        <v>369</v>
      </c>
      <c r="G1">
        <f t="shared" si="0"/>
        <v>369</v>
      </c>
      <c r="H1">
        <f t="shared" si="0"/>
        <v>369</v>
      </c>
      <c r="I1">
        <f t="shared" si="0"/>
        <v>369</v>
      </c>
      <c r="J1">
        <f t="shared" si="0"/>
        <v>369</v>
      </c>
      <c r="K1">
        <f t="shared" si="0"/>
        <v>369</v>
      </c>
    </row>
    <row r="2" spans="2:12" ht="13.5" thickBot="1">
      <c r="B2">
        <f>+C3+D4+E5+F6+G7+H8+I9+J10+K11</f>
        <v>369</v>
      </c>
      <c r="L2">
        <f>+K3+J4+I5+H6+G7+F8+E9+D10+C11</f>
        <v>369</v>
      </c>
    </row>
    <row r="3" spans="1:11" ht="12.75">
      <c r="A3">
        <f>SUM(C3:K3)</f>
        <v>369</v>
      </c>
      <c r="C3" s="1">
        <f aca="true" t="shared" si="1" ref="C3:K3">1+C24+C36*3+C48*9+C60*27</f>
        <v>58</v>
      </c>
      <c r="D3" s="2">
        <f t="shared" si="1"/>
        <v>77</v>
      </c>
      <c r="E3" s="3">
        <f t="shared" si="1"/>
        <v>69</v>
      </c>
      <c r="F3" s="1">
        <f t="shared" si="1"/>
        <v>7</v>
      </c>
      <c r="G3" s="2">
        <f t="shared" si="1"/>
        <v>26</v>
      </c>
      <c r="H3" s="3">
        <f t="shared" si="1"/>
        <v>18</v>
      </c>
      <c r="I3" s="1">
        <f t="shared" si="1"/>
        <v>28</v>
      </c>
      <c r="J3" s="2">
        <f t="shared" si="1"/>
        <v>47</v>
      </c>
      <c r="K3" s="3">
        <f t="shared" si="1"/>
        <v>39</v>
      </c>
    </row>
    <row r="4" spans="1:14" ht="12.75">
      <c r="A4">
        <f aca="true" t="shared" si="2" ref="A4:A11">SUM(C4:K4)</f>
        <v>369</v>
      </c>
      <c r="C4" s="4">
        <f aca="true" t="shared" si="3" ref="C4:K4">1+C25+C37*3+C49*9+C61*27</f>
        <v>1</v>
      </c>
      <c r="D4" s="5">
        <f t="shared" si="3"/>
        <v>20</v>
      </c>
      <c r="E4" s="6">
        <f t="shared" si="3"/>
        <v>12</v>
      </c>
      <c r="F4" s="4">
        <f t="shared" si="3"/>
        <v>31</v>
      </c>
      <c r="G4" s="5">
        <f t="shared" si="3"/>
        <v>50</v>
      </c>
      <c r="H4" s="6">
        <f t="shared" si="3"/>
        <v>42</v>
      </c>
      <c r="I4" s="4">
        <f t="shared" si="3"/>
        <v>61</v>
      </c>
      <c r="J4" s="5">
        <f t="shared" si="3"/>
        <v>80</v>
      </c>
      <c r="K4" s="6">
        <f t="shared" si="3"/>
        <v>72</v>
      </c>
      <c r="M4">
        <f>+K4+J5+I6+H7+G8+F9+E10+D11+C3</f>
        <v>369</v>
      </c>
      <c r="N4">
        <f>+D3+E4+F5+G6+H7+I8+J9+K10+C11</f>
        <v>369</v>
      </c>
    </row>
    <row r="5" spans="1:14" ht="13.5" thickBot="1">
      <c r="A5">
        <f t="shared" si="2"/>
        <v>369</v>
      </c>
      <c r="C5" s="7">
        <f aca="true" t="shared" si="4" ref="C5:K5">1+C26+C38*3+C50*9+C62*27</f>
        <v>34</v>
      </c>
      <c r="D5" s="8">
        <f t="shared" si="4"/>
        <v>53</v>
      </c>
      <c r="E5" s="9">
        <f t="shared" si="4"/>
        <v>45</v>
      </c>
      <c r="F5" s="7">
        <f t="shared" si="4"/>
        <v>55</v>
      </c>
      <c r="G5" s="8">
        <f t="shared" si="4"/>
        <v>74</v>
      </c>
      <c r="H5" s="9">
        <f t="shared" si="4"/>
        <v>66</v>
      </c>
      <c r="I5" s="7">
        <f t="shared" si="4"/>
        <v>4</v>
      </c>
      <c r="J5" s="8">
        <f t="shared" si="4"/>
        <v>23</v>
      </c>
      <c r="K5" s="9">
        <f t="shared" si="4"/>
        <v>15</v>
      </c>
      <c r="M5">
        <f>+K5+J6+I7+H8+G9+F10+E11+D3+C4</f>
        <v>369</v>
      </c>
      <c r="N5">
        <f>+E3+F4+G5+H6+I7+J8+K9+C10+D11</f>
        <v>369</v>
      </c>
    </row>
    <row r="6" spans="1:14" ht="13.5" thickBot="1">
      <c r="A6">
        <f t="shared" si="2"/>
        <v>369</v>
      </c>
      <c r="C6" s="1">
        <f aca="true" t="shared" si="5" ref="C6:K6">1+C27+C39*3+C51*9+C63*27</f>
        <v>68</v>
      </c>
      <c r="D6" s="2">
        <f t="shared" si="5"/>
        <v>60</v>
      </c>
      <c r="E6" s="3">
        <f t="shared" si="5"/>
        <v>76</v>
      </c>
      <c r="F6" s="1">
        <f t="shared" si="5"/>
        <v>17</v>
      </c>
      <c r="G6" s="2">
        <f t="shared" si="5"/>
        <v>9</v>
      </c>
      <c r="H6" s="3">
        <f t="shared" si="5"/>
        <v>25</v>
      </c>
      <c r="I6" s="1">
        <f t="shared" si="5"/>
        <v>38</v>
      </c>
      <c r="J6" s="2">
        <f t="shared" si="5"/>
        <v>30</v>
      </c>
      <c r="K6" s="3">
        <f t="shared" si="5"/>
        <v>46</v>
      </c>
      <c r="M6">
        <f>+K6+J7+I8+H9+G10+F11+E3+D4+C5</f>
        <v>369</v>
      </c>
      <c r="N6">
        <f>+F3+G4+H5+I6+J7+K8+C9+D10+E11</f>
        <v>369</v>
      </c>
    </row>
    <row r="7" spans="1:14" ht="13.5" thickBot="1">
      <c r="A7">
        <f t="shared" si="2"/>
        <v>369</v>
      </c>
      <c r="C7" s="4">
        <f aca="true" t="shared" si="6" ref="C7:K7">1+C28+C40*3+C52*9+C64*27</f>
        <v>11</v>
      </c>
      <c r="D7" s="5">
        <f t="shared" si="6"/>
        <v>3</v>
      </c>
      <c r="E7" s="6">
        <f t="shared" si="6"/>
        <v>19</v>
      </c>
      <c r="F7" s="4">
        <f t="shared" si="6"/>
        <v>41</v>
      </c>
      <c r="G7" s="71">
        <f t="shared" si="6"/>
        <v>33</v>
      </c>
      <c r="H7" s="6">
        <f t="shared" si="6"/>
        <v>49</v>
      </c>
      <c r="I7" s="4">
        <f t="shared" si="6"/>
        <v>71</v>
      </c>
      <c r="J7" s="5">
        <f t="shared" si="6"/>
        <v>63</v>
      </c>
      <c r="K7" s="6">
        <f t="shared" si="6"/>
        <v>79</v>
      </c>
      <c r="M7">
        <f>+K7+J8+I9+H10+G11+F3+E4+D5+C6</f>
        <v>369</v>
      </c>
      <c r="N7">
        <f>+G3+H4+I5+J6+K7+C8+D9+E10+F11</f>
        <v>369</v>
      </c>
    </row>
    <row r="8" spans="1:14" ht="13.5" thickBot="1">
      <c r="A8">
        <f t="shared" si="2"/>
        <v>369</v>
      </c>
      <c r="C8" s="7">
        <f aca="true" t="shared" si="7" ref="C8:K8">1+C29+C41*3+C53*9+C65*27</f>
        <v>44</v>
      </c>
      <c r="D8" s="8">
        <f t="shared" si="7"/>
        <v>36</v>
      </c>
      <c r="E8" s="9">
        <f t="shared" si="7"/>
        <v>52</v>
      </c>
      <c r="F8" s="7">
        <f t="shared" si="7"/>
        <v>65</v>
      </c>
      <c r="G8" s="8">
        <f t="shared" si="7"/>
        <v>57</v>
      </c>
      <c r="H8" s="9">
        <f t="shared" si="7"/>
        <v>73</v>
      </c>
      <c r="I8" s="7">
        <f t="shared" si="7"/>
        <v>14</v>
      </c>
      <c r="J8" s="8">
        <f t="shared" si="7"/>
        <v>6</v>
      </c>
      <c r="K8" s="9">
        <f t="shared" si="7"/>
        <v>22</v>
      </c>
      <c r="M8">
        <f>+K8+J9+I10+H11+G3+F4+E5+D6+C7</f>
        <v>369</v>
      </c>
      <c r="N8">
        <f>+H3+I4+J5+K6+C7+D8+E9+F10+G11</f>
        <v>369</v>
      </c>
    </row>
    <row r="9" spans="1:14" ht="12.75">
      <c r="A9">
        <f t="shared" si="2"/>
        <v>369</v>
      </c>
      <c r="C9" s="1">
        <f aca="true" t="shared" si="8" ref="C9:K9">1+C30+C42*3+C54*9+C66*27</f>
        <v>78</v>
      </c>
      <c r="D9" s="2">
        <f t="shared" si="8"/>
        <v>67</v>
      </c>
      <c r="E9" s="3">
        <f t="shared" si="8"/>
        <v>59</v>
      </c>
      <c r="F9" s="1">
        <f t="shared" si="8"/>
        <v>27</v>
      </c>
      <c r="G9" s="2">
        <f t="shared" si="8"/>
        <v>16</v>
      </c>
      <c r="H9" s="3">
        <f t="shared" si="8"/>
        <v>8</v>
      </c>
      <c r="I9" s="1">
        <f t="shared" si="8"/>
        <v>48</v>
      </c>
      <c r="J9" s="2">
        <f t="shared" si="8"/>
        <v>37</v>
      </c>
      <c r="K9" s="3">
        <f t="shared" si="8"/>
        <v>29</v>
      </c>
      <c r="M9">
        <f>+K9+J10+I11+H3+G4+F5+E6+D7+C8</f>
        <v>369</v>
      </c>
      <c r="N9">
        <f>+I3+J4+K5+C6+D7+E8+F9+G10+H11</f>
        <v>369</v>
      </c>
    </row>
    <row r="10" spans="1:14" ht="12.75">
      <c r="A10">
        <f t="shared" si="2"/>
        <v>369</v>
      </c>
      <c r="C10" s="4">
        <f aca="true" t="shared" si="9" ref="C10:K10">1+C31+C43*3+C55*9+C67*27</f>
        <v>21</v>
      </c>
      <c r="D10" s="5">
        <f t="shared" si="9"/>
        <v>10</v>
      </c>
      <c r="E10" s="6">
        <f t="shared" si="9"/>
        <v>2</v>
      </c>
      <c r="F10" s="4">
        <f t="shared" si="9"/>
        <v>51</v>
      </c>
      <c r="G10" s="5">
        <f t="shared" si="9"/>
        <v>40</v>
      </c>
      <c r="H10" s="6">
        <f t="shared" si="9"/>
        <v>32</v>
      </c>
      <c r="I10" s="4">
        <f t="shared" si="9"/>
        <v>81</v>
      </c>
      <c r="J10" s="5">
        <f t="shared" si="9"/>
        <v>70</v>
      </c>
      <c r="K10" s="6">
        <f t="shared" si="9"/>
        <v>62</v>
      </c>
      <c r="M10">
        <f>+K10+J11+I3+H4+G5+F6+E7+D8+C9</f>
        <v>369</v>
      </c>
      <c r="N10">
        <f>+J3+K4+C5+D6+E7+F8+G9+H10+I11</f>
        <v>369</v>
      </c>
    </row>
    <row r="11" spans="1:14" ht="13.5" thickBot="1">
      <c r="A11">
        <f t="shared" si="2"/>
        <v>369</v>
      </c>
      <c r="C11" s="7">
        <f aca="true" t="shared" si="10" ref="C11:K11">1+C32+C44*3+C56*9+C68*27</f>
        <v>54</v>
      </c>
      <c r="D11" s="8">
        <f t="shared" si="10"/>
        <v>43</v>
      </c>
      <c r="E11" s="9">
        <f t="shared" si="10"/>
        <v>35</v>
      </c>
      <c r="F11" s="7">
        <f t="shared" si="10"/>
        <v>75</v>
      </c>
      <c r="G11" s="8">
        <f t="shared" si="10"/>
        <v>64</v>
      </c>
      <c r="H11" s="9">
        <f t="shared" si="10"/>
        <v>56</v>
      </c>
      <c r="I11" s="7">
        <f t="shared" si="10"/>
        <v>24</v>
      </c>
      <c r="J11" s="8">
        <f t="shared" si="10"/>
        <v>13</v>
      </c>
      <c r="K11" s="9">
        <f t="shared" si="10"/>
        <v>5</v>
      </c>
      <c r="M11">
        <f>+K11+J3+I4+H5+G6+F7+E8+D9+C10</f>
        <v>369</v>
      </c>
      <c r="N11">
        <f>+K3+C4+D5+E6+F7+G8+H9+I10+J11</f>
        <v>369</v>
      </c>
    </row>
    <row r="14" spans="3:9" ht="12.75">
      <c r="C14">
        <f aca="true" t="shared" si="11" ref="C14:I20">SUM(C3:E5)</f>
        <v>369</v>
      </c>
      <c r="D14">
        <f t="shared" si="11"/>
        <v>369</v>
      </c>
      <c r="E14">
        <f t="shared" si="11"/>
        <v>369</v>
      </c>
      <c r="F14">
        <f t="shared" si="11"/>
        <v>369</v>
      </c>
      <c r="G14">
        <f t="shared" si="11"/>
        <v>369</v>
      </c>
      <c r="H14">
        <f t="shared" si="11"/>
        <v>369</v>
      </c>
      <c r="I14">
        <f t="shared" si="11"/>
        <v>369</v>
      </c>
    </row>
    <row r="15" spans="3:9" ht="12.75">
      <c r="C15">
        <f t="shared" si="11"/>
        <v>369</v>
      </c>
      <c r="D15">
        <f t="shared" si="11"/>
        <v>369</v>
      </c>
      <c r="E15">
        <f t="shared" si="11"/>
        <v>369</v>
      </c>
      <c r="F15">
        <f t="shared" si="11"/>
        <v>369</v>
      </c>
      <c r="G15">
        <f t="shared" si="11"/>
        <v>369</v>
      </c>
      <c r="H15">
        <f t="shared" si="11"/>
        <v>369</v>
      </c>
      <c r="I15">
        <f t="shared" si="11"/>
        <v>369</v>
      </c>
    </row>
    <row r="16" spans="3:9" ht="12.75">
      <c r="C16">
        <f t="shared" si="11"/>
        <v>369</v>
      </c>
      <c r="D16">
        <f t="shared" si="11"/>
        <v>369</v>
      </c>
      <c r="E16">
        <f t="shared" si="11"/>
        <v>369</v>
      </c>
      <c r="F16">
        <f t="shared" si="11"/>
        <v>369</v>
      </c>
      <c r="G16">
        <f t="shared" si="11"/>
        <v>369</v>
      </c>
      <c r="H16">
        <f t="shared" si="11"/>
        <v>369</v>
      </c>
      <c r="I16">
        <f t="shared" si="11"/>
        <v>369</v>
      </c>
    </row>
    <row r="17" spans="3:9" ht="12.75">
      <c r="C17">
        <f t="shared" si="11"/>
        <v>369</v>
      </c>
      <c r="D17">
        <f t="shared" si="11"/>
        <v>369</v>
      </c>
      <c r="E17">
        <f t="shared" si="11"/>
        <v>369</v>
      </c>
      <c r="F17">
        <f t="shared" si="11"/>
        <v>369</v>
      </c>
      <c r="G17">
        <f t="shared" si="11"/>
        <v>369</v>
      </c>
      <c r="H17">
        <f t="shared" si="11"/>
        <v>369</v>
      </c>
      <c r="I17">
        <f t="shared" si="11"/>
        <v>369</v>
      </c>
    </row>
    <row r="18" spans="3:9" ht="12.75">
      <c r="C18">
        <f t="shared" si="11"/>
        <v>369</v>
      </c>
      <c r="D18">
        <f t="shared" si="11"/>
        <v>369</v>
      </c>
      <c r="E18">
        <f t="shared" si="11"/>
        <v>369</v>
      </c>
      <c r="F18">
        <f t="shared" si="11"/>
        <v>369</v>
      </c>
      <c r="G18">
        <f t="shared" si="11"/>
        <v>369</v>
      </c>
      <c r="H18">
        <f t="shared" si="11"/>
        <v>369</v>
      </c>
      <c r="I18">
        <f t="shared" si="11"/>
        <v>369</v>
      </c>
    </row>
    <row r="19" spans="3:9" ht="12.75">
      <c r="C19">
        <f t="shared" si="11"/>
        <v>369</v>
      </c>
      <c r="D19">
        <f t="shared" si="11"/>
        <v>369</v>
      </c>
      <c r="E19">
        <f t="shared" si="11"/>
        <v>369</v>
      </c>
      <c r="F19">
        <f t="shared" si="11"/>
        <v>369</v>
      </c>
      <c r="G19">
        <f t="shared" si="11"/>
        <v>369</v>
      </c>
      <c r="H19">
        <f t="shared" si="11"/>
        <v>369</v>
      </c>
      <c r="I19">
        <f t="shared" si="11"/>
        <v>369</v>
      </c>
    </row>
    <row r="20" spans="3:9" ht="12.75">
      <c r="C20">
        <f t="shared" si="11"/>
        <v>369</v>
      </c>
      <c r="D20">
        <f t="shared" si="11"/>
        <v>369</v>
      </c>
      <c r="E20">
        <f t="shared" si="11"/>
        <v>369</v>
      </c>
      <c r="F20">
        <f t="shared" si="11"/>
        <v>369</v>
      </c>
      <c r="G20">
        <f t="shared" si="11"/>
        <v>369</v>
      </c>
      <c r="H20">
        <f t="shared" si="11"/>
        <v>369</v>
      </c>
      <c r="I20">
        <f t="shared" si="11"/>
        <v>369</v>
      </c>
    </row>
    <row r="23" ht="13.5" thickBot="1">
      <c r="C23" s="67" t="s">
        <v>24</v>
      </c>
    </row>
    <row r="24" spans="3:11" ht="12.75">
      <c r="C24" s="13">
        <v>0</v>
      </c>
      <c r="D24" s="14">
        <v>1</v>
      </c>
      <c r="E24" s="15">
        <v>2</v>
      </c>
      <c r="F24" s="13">
        <v>0</v>
      </c>
      <c r="G24" s="14">
        <v>1</v>
      </c>
      <c r="H24" s="15">
        <v>2</v>
      </c>
      <c r="I24" s="13">
        <v>0</v>
      </c>
      <c r="J24" s="14">
        <v>1</v>
      </c>
      <c r="K24" s="15">
        <v>2</v>
      </c>
    </row>
    <row r="25" spans="3:11" ht="12.75">
      <c r="C25" s="22">
        <v>0</v>
      </c>
      <c r="D25" s="23">
        <v>1</v>
      </c>
      <c r="E25" s="24">
        <v>2</v>
      </c>
      <c r="F25" s="22">
        <v>0</v>
      </c>
      <c r="G25" s="23">
        <v>1</v>
      </c>
      <c r="H25" s="24">
        <v>2</v>
      </c>
      <c r="I25" s="22">
        <v>0</v>
      </c>
      <c r="J25" s="23">
        <v>1</v>
      </c>
      <c r="K25" s="24">
        <v>2</v>
      </c>
    </row>
    <row r="26" spans="3:11" ht="13.5" thickBot="1">
      <c r="C26" s="31">
        <v>0</v>
      </c>
      <c r="D26" s="32">
        <v>1</v>
      </c>
      <c r="E26" s="33">
        <v>2</v>
      </c>
      <c r="F26" s="31">
        <v>0</v>
      </c>
      <c r="G26" s="32">
        <v>1</v>
      </c>
      <c r="H26" s="33">
        <v>2</v>
      </c>
      <c r="I26" s="31">
        <v>0</v>
      </c>
      <c r="J26" s="32">
        <v>1</v>
      </c>
      <c r="K26" s="33">
        <v>2</v>
      </c>
    </row>
    <row r="27" spans="3:11" ht="12.75">
      <c r="C27" s="16">
        <v>1</v>
      </c>
      <c r="D27" s="17">
        <v>2</v>
      </c>
      <c r="E27" s="18">
        <v>0</v>
      </c>
      <c r="F27" s="16">
        <v>1</v>
      </c>
      <c r="G27" s="17">
        <v>2</v>
      </c>
      <c r="H27" s="18">
        <v>0</v>
      </c>
      <c r="I27" s="16">
        <v>1</v>
      </c>
      <c r="J27" s="17">
        <v>2</v>
      </c>
      <c r="K27" s="18">
        <v>0</v>
      </c>
    </row>
    <row r="28" spans="3:11" ht="12.75">
      <c r="C28" s="25">
        <v>1</v>
      </c>
      <c r="D28" s="26">
        <v>2</v>
      </c>
      <c r="E28" s="27">
        <v>0</v>
      </c>
      <c r="F28" s="25">
        <v>1</v>
      </c>
      <c r="G28" s="26">
        <v>2</v>
      </c>
      <c r="H28" s="27">
        <v>0</v>
      </c>
      <c r="I28" s="25">
        <v>1</v>
      </c>
      <c r="J28" s="26">
        <v>2</v>
      </c>
      <c r="K28" s="27">
        <v>0</v>
      </c>
    </row>
    <row r="29" spans="3:11" ht="13.5" thickBot="1">
      <c r="C29" s="34">
        <v>1</v>
      </c>
      <c r="D29" s="35">
        <v>2</v>
      </c>
      <c r="E29" s="36">
        <v>0</v>
      </c>
      <c r="F29" s="34">
        <v>1</v>
      </c>
      <c r="G29" s="35">
        <v>2</v>
      </c>
      <c r="H29" s="36">
        <v>0</v>
      </c>
      <c r="I29" s="34">
        <v>1</v>
      </c>
      <c r="J29" s="35">
        <v>2</v>
      </c>
      <c r="K29" s="36">
        <v>0</v>
      </c>
    </row>
    <row r="30" spans="3:11" ht="12.75">
      <c r="C30" s="19">
        <v>2</v>
      </c>
      <c r="D30" s="20">
        <v>0</v>
      </c>
      <c r="E30" s="21">
        <v>1</v>
      </c>
      <c r="F30" s="19">
        <v>2</v>
      </c>
      <c r="G30" s="20">
        <v>0</v>
      </c>
      <c r="H30" s="21">
        <v>1</v>
      </c>
      <c r="I30" s="19">
        <v>2</v>
      </c>
      <c r="J30" s="20">
        <v>0</v>
      </c>
      <c r="K30" s="21">
        <v>1</v>
      </c>
    </row>
    <row r="31" spans="3:11" ht="12.75">
      <c r="C31" s="28">
        <v>2</v>
      </c>
      <c r="D31" s="29">
        <v>0</v>
      </c>
      <c r="E31" s="30">
        <v>1</v>
      </c>
      <c r="F31" s="28">
        <v>2</v>
      </c>
      <c r="G31" s="29">
        <v>0</v>
      </c>
      <c r="H31" s="30">
        <v>1</v>
      </c>
      <c r="I31" s="28">
        <v>2</v>
      </c>
      <c r="J31" s="29">
        <v>0</v>
      </c>
      <c r="K31" s="30">
        <v>1</v>
      </c>
    </row>
    <row r="32" spans="3:11" ht="13.5" thickBot="1">
      <c r="C32" s="37">
        <v>2</v>
      </c>
      <c r="D32" s="38">
        <v>0</v>
      </c>
      <c r="E32" s="39">
        <v>1</v>
      </c>
      <c r="F32" s="37">
        <v>2</v>
      </c>
      <c r="G32" s="38">
        <v>0</v>
      </c>
      <c r="H32" s="39">
        <v>1</v>
      </c>
      <c r="I32" s="37">
        <v>2</v>
      </c>
      <c r="J32" s="38">
        <v>0</v>
      </c>
      <c r="K32" s="39">
        <v>1</v>
      </c>
    </row>
    <row r="33" spans="3:11" ht="12.75">
      <c r="C33" s="5"/>
      <c r="D33" s="5"/>
      <c r="E33" s="5"/>
      <c r="F33" s="5"/>
      <c r="G33" s="5"/>
      <c r="H33" s="5"/>
      <c r="I33" s="5"/>
      <c r="J33" s="5"/>
      <c r="K33" s="5"/>
    </row>
    <row r="35" ht="13.5" thickBot="1">
      <c r="C35" s="68" t="s">
        <v>25</v>
      </c>
    </row>
    <row r="36" spans="3:11" ht="12.75">
      <c r="C36" s="46">
        <v>1</v>
      </c>
      <c r="D36" s="47">
        <v>1</v>
      </c>
      <c r="E36" s="48">
        <v>1</v>
      </c>
      <c r="F36" s="43">
        <v>2</v>
      </c>
      <c r="G36" s="44">
        <v>2</v>
      </c>
      <c r="H36" s="45">
        <v>2</v>
      </c>
      <c r="I36" s="40">
        <v>0</v>
      </c>
      <c r="J36" s="41">
        <v>0</v>
      </c>
      <c r="K36" s="42">
        <v>0</v>
      </c>
    </row>
    <row r="37" spans="3:11" ht="12.75">
      <c r="C37" s="55">
        <v>0</v>
      </c>
      <c r="D37" s="56">
        <v>0</v>
      </c>
      <c r="E37" s="57">
        <v>0</v>
      </c>
      <c r="F37" s="52">
        <v>1</v>
      </c>
      <c r="G37" s="53">
        <v>1</v>
      </c>
      <c r="H37" s="54">
        <v>1</v>
      </c>
      <c r="I37" s="49">
        <v>2</v>
      </c>
      <c r="J37" s="50">
        <v>2</v>
      </c>
      <c r="K37" s="51">
        <v>2</v>
      </c>
    </row>
    <row r="38" spans="3:11" ht="13.5" thickBot="1">
      <c r="C38" s="64">
        <v>2</v>
      </c>
      <c r="D38" s="65">
        <v>2</v>
      </c>
      <c r="E38" s="66">
        <v>2</v>
      </c>
      <c r="F38" s="61">
        <v>0</v>
      </c>
      <c r="G38" s="62">
        <v>0</v>
      </c>
      <c r="H38" s="63">
        <v>0</v>
      </c>
      <c r="I38" s="58">
        <v>1</v>
      </c>
      <c r="J38" s="59">
        <v>1</v>
      </c>
      <c r="K38" s="60">
        <v>1</v>
      </c>
    </row>
    <row r="39" spans="3:11" ht="12.75">
      <c r="C39" s="46">
        <v>1</v>
      </c>
      <c r="D39" s="47">
        <v>1</v>
      </c>
      <c r="E39" s="48">
        <v>1</v>
      </c>
      <c r="F39" s="43">
        <v>2</v>
      </c>
      <c r="G39" s="44">
        <v>2</v>
      </c>
      <c r="H39" s="45">
        <v>2</v>
      </c>
      <c r="I39" s="40">
        <v>0</v>
      </c>
      <c r="J39" s="41">
        <v>0</v>
      </c>
      <c r="K39" s="42">
        <v>0</v>
      </c>
    </row>
    <row r="40" spans="3:11" ht="12.75">
      <c r="C40" s="55">
        <v>0</v>
      </c>
      <c r="D40" s="56">
        <v>0</v>
      </c>
      <c r="E40" s="57">
        <v>0</v>
      </c>
      <c r="F40" s="52">
        <v>1</v>
      </c>
      <c r="G40" s="53">
        <v>1</v>
      </c>
      <c r="H40" s="54">
        <v>1</v>
      </c>
      <c r="I40" s="49">
        <v>2</v>
      </c>
      <c r="J40" s="50">
        <v>2</v>
      </c>
      <c r="K40" s="51">
        <v>2</v>
      </c>
    </row>
    <row r="41" spans="3:11" ht="13.5" thickBot="1">
      <c r="C41" s="64">
        <v>2</v>
      </c>
      <c r="D41" s="65">
        <v>2</v>
      </c>
      <c r="E41" s="66">
        <v>2</v>
      </c>
      <c r="F41" s="61">
        <v>0</v>
      </c>
      <c r="G41" s="62">
        <v>0</v>
      </c>
      <c r="H41" s="63">
        <v>0</v>
      </c>
      <c r="I41" s="58">
        <v>1</v>
      </c>
      <c r="J41" s="59">
        <v>1</v>
      </c>
      <c r="K41" s="60">
        <v>1</v>
      </c>
    </row>
    <row r="42" spans="3:11" ht="12.75">
      <c r="C42" s="46">
        <v>1</v>
      </c>
      <c r="D42" s="47">
        <v>1</v>
      </c>
      <c r="E42" s="48">
        <v>1</v>
      </c>
      <c r="F42" s="43">
        <v>2</v>
      </c>
      <c r="G42" s="44">
        <v>2</v>
      </c>
      <c r="H42" s="45">
        <v>2</v>
      </c>
      <c r="I42" s="40">
        <v>0</v>
      </c>
      <c r="J42" s="41">
        <v>0</v>
      </c>
      <c r="K42" s="42">
        <v>0</v>
      </c>
    </row>
    <row r="43" spans="3:11" ht="12.75">
      <c r="C43" s="55">
        <v>0</v>
      </c>
      <c r="D43" s="56">
        <v>0</v>
      </c>
      <c r="E43" s="57">
        <v>0</v>
      </c>
      <c r="F43" s="52">
        <v>1</v>
      </c>
      <c r="G43" s="53">
        <v>1</v>
      </c>
      <c r="H43" s="54">
        <v>1</v>
      </c>
      <c r="I43" s="49">
        <v>2</v>
      </c>
      <c r="J43" s="50">
        <v>2</v>
      </c>
      <c r="K43" s="51">
        <v>2</v>
      </c>
    </row>
    <row r="44" spans="3:11" ht="13.5" thickBot="1">
      <c r="C44" s="64">
        <v>2</v>
      </c>
      <c r="D44" s="65">
        <v>2</v>
      </c>
      <c r="E44" s="66">
        <v>2</v>
      </c>
      <c r="F44" s="61">
        <v>0</v>
      </c>
      <c r="G44" s="62">
        <v>0</v>
      </c>
      <c r="H44" s="63">
        <v>0</v>
      </c>
      <c r="I44" s="58">
        <v>1</v>
      </c>
      <c r="J44" s="59">
        <v>1</v>
      </c>
      <c r="K44" s="60">
        <v>1</v>
      </c>
    </row>
    <row r="47" ht="13.5" thickBot="1">
      <c r="C47" s="68" t="s">
        <v>26</v>
      </c>
    </row>
    <row r="48" spans="3:11" ht="12.75">
      <c r="C48" s="40">
        <v>0</v>
      </c>
      <c r="D48" s="41">
        <v>2</v>
      </c>
      <c r="E48" s="42">
        <v>1</v>
      </c>
      <c r="F48" s="40">
        <v>0</v>
      </c>
      <c r="G48" s="41">
        <v>2</v>
      </c>
      <c r="H48" s="42">
        <v>1</v>
      </c>
      <c r="I48" s="40">
        <v>0</v>
      </c>
      <c r="J48" s="41">
        <v>2</v>
      </c>
      <c r="K48" s="42">
        <v>1</v>
      </c>
    </row>
    <row r="49" spans="3:11" ht="12.75">
      <c r="C49" s="49">
        <v>0</v>
      </c>
      <c r="D49" s="50">
        <v>2</v>
      </c>
      <c r="E49" s="51">
        <v>1</v>
      </c>
      <c r="F49" s="49">
        <v>0</v>
      </c>
      <c r="G49" s="50">
        <v>2</v>
      </c>
      <c r="H49" s="51">
        <v>1</v>
      </c>
      <c r="I49" s="49">
        <v>0</v>
      </c>
      <c r="J49" s="50">
        <v>2</v>
      </c>
      <c r="K49" s="51">
        <v>1</v>
      </c>
    </row>
    <row r="50" spans="3:11" ht="13.5" thickBot="1">
      <c r="C50" s="58">
        <v>0</v>
      </c>
      <c r="D50" s="59">
        <v>2</v>
      </c>
      <c r="E50" s="60">
        <v>1</v>
      </c>
      <c r="F50" s="58">
        <v>0</v>
      </c>
      <c r="G50" s="59">
        <v>2</v>
      </c>
      <c r="H50" s="60">
        <v>1</v>
      </c>
      <c r="I50" s="58">
        <v>0</v>
      </c>
      <c r="J50" s="59">
        <v>2</v>
      </c>
      <c r="K50" s="60">
        <v>1</v>
      </c>
    </row>
    <row r="51" spans="3:11" ht="12.75">
      <c r="C51" s="46">
        <v>1</v>
      </c>
      <c r="D51" s="47">
        <v>0</v>
      </c>
      <c r="E51" s="48">
        <v>2</v>
      </c>
      <c r="F51" s="46">
        <v>1</v>
      </c>
      <c r="G51" s="47">
        <v>0</v>
      </c>
      <c r="H51" s="48">
        <v>2</v>
      </c>
      <c r="I51" s="46">
        <v>1</v>
      </c>
      <c r="J51" s="47">
        <v>0</v>
      </c>
      <c r="K51" s="48">
        <v>2</v>
      </c>
    </row>
    <row r="52" spans="3:11" ht="12.75">
      <c r="C52" s="55">
        <v>1</v>
      </c>
      <c r="D52" s="56">
        <v>0</v>
      </c>
      <c r="E52" s="57">
        <v>2</v>
      </c>
      <c r="F52" s="55">
        <v>1</v>
      </c>
      <c r="G52" s="56">
        <v>0</v>
      </c>
      <c r="H52" s="57">
        <v>2</v>
      </c>
      <c r="I52" s="55">
        <v>1</v>
      </c>
      <c r="J52" s="56">
        <v>0</v>
      </c>
      <c r="K52" s="57">
        <v>2</v>
      </c>
    </row>
    <row r="53" spans="3:11" ht="13.5" thickBot="1">
      <c r="C53" s="64">
        <v>1</v>
      </c>
      <c r="D53" s="65">
        <v>0</v>
      </c>
      <c r="E53" s="66">
        <v>2</v>
      </c>
      <c r="F53" s="64">
        <v>1</v>
      </c>
      <c r="G53" s="65">
        <v>0</v>
      </c>
      <c r="H53" s="66">
        <v>2</v>
      </c>
      <c r="I53" s="64">
        <v>1</v>
      </c>
      <c r="J53" s="65">
        <v>0</v>
      </c>
      <c r="K53" s="66">
        <v>2</v>
      </c>
    </row>
    <row r="54" spans="3:11" ht="12.75">
      <c r="C54" s="43">
        <v>2</v>
      </c>
      <c r="D54" s="44">
        <v>1</v>
      </c>
      <c r="E54" s="45">
        <v>0</v>
      </c>
      <c r="F54" s="43">
        <v>2</v>
      </c>
      <c r="G54" s="44">
        <v>1</v>
      </c>
      <c r="H54" s="45">
        <v>0</v>
      </c>
      <c r="I54" s="43">
        <v>2</v>
      </c>
      <c r="J54" s="44">
        <v>1</v>
      </c>
      <c r="K54" s="45">
        <v>0</v>
      </c>
    </row>
    <row r="55" spans="3:11" ht="12.75">
      <c r="C55" s="52">
        <v>2</v>
      </c>
      <c r="D55" s="53">
        <v>1</v>
      </c>
      <c r="E55" s="54">
        <v>0</v>
      </c>
      <c r="F55" s="52">
        <v>2</v>
      </c>
      <c r="G55" s="53">
        <v>1</v>
      </c>
      <c r="H55" s="54">
        <v>0</v>
      </c>
      <c r="I55" s="52">
        <v>2</v>
      </c>
      <c r="J55" s="53">
        <v>1</v>
      </c>
      <c r="K55" s="54">
        <v>0</v>
      </c>
    </row>
    <row r="56" spans="3:11" ht="13.5" thickBot="1">
      <c r="C56" s="61">
        <v>2</v>
      </c>
      <c r="D56" s="62">
        <v>1</v>
      </c>
      <c r="E56" s="63">
        <v>0</v>
      </c>
      <c r="F56" s="61">
        <v>2</v>
      </c>
      <c r="G56" s="62">
        <v>1</v>
      </c>
      <c r="H56" s="63">
        <v>0</v>
      </c>
      <c r="I56" s="61">
        <v>2</v>
      </c>
      <c r="J56" s="62">
        <v>1</v>
      </c>
      <c r="K56" s="63">
        <v>0</v>
      </c>
    </row>
    <row r="59" ht="13.5" thickBot="1">
      <c r="C59" s="68" t="s">
        <v>27</v>
      </c>
    </row>
    <row r="60" spans="3:11" ht="12.75">
      <c r="C60" s="19">
        <v>2</v>
      </c>
      <c r="D60" s="20">
        <v>2</v>
      </c>
      <c r="E60" s="21">
        <v>2</v>
      </c>
      <c r="F60" s="13">
        <v>0</v>
      </c>
      <c r="G60" s="14">
        <v>0</v>
      </c>
      <c r="H60" s="15">
        <v>0</v>
      </c>
      <c r="I60" s="16">
        <v>1</v>
      </c>
      <c r="J60" s="17">
        <v>1</v>
      </c>
      <c r="K60" s="18">
        <v>1</v>
      </c>
    </row>
    <row r="61" spans="3:11" ht="12.75">
      <c r="C61" s="28">
        <v>0</v>
      </c>
      <c r="D61" s="29">
        <v>0</v>
      </c>
      <c r="E61" s="30">
        <v>0</v>
      </c>
      <c r="F61" s="22">
        <v>1</v>
      </c>
      <c r="G61" s="23">
        <v>1</v>
      </c>
      <c r="H61" s="24">
        <v>1</v>
      </c>
      <c r="I61" s="25">
        <v>2</v>
      </c>
      <c r="J61" s="26">
        <v>2</v>
      </c>
      <c r="K61" s="27">
        <v>2</v>
      </c>
    </row>
    <row r="62" spans="3:11" ht="13.5" thickBot="1">
      <c r="C62" s="37">
        <v>1</v>
      </c>
      <c r="D62" s="38">
        <v>1</v>
      </c>
      <c r="E62" s="39">
        <v>1</v>
      </c>
      <c r="F62" s="31">
        <v>2</v>
      </c>
      <c r="G62" s="32">
        <v>2</v>
      </c>
      <c r="H62" s="33">
        <v>2</v>
      </c>
      <c r="I62" s="34">
        <v>0</v>
      </c>
      <c r="J62" s="35">
        <v>0</v>
      </c>
      <c r="K62" s="36">
        <v>0</v>
      </c>
    </row>
    <row r="63" spans="3:11" ht="12.75">
      <c r="C63" s="19">
        <v>2</v>
      </c>
      <c r="D63" s="20">
        <v>2</v>
      </c>
      <c r="E63" s="21">
        <v>2</v>
      </c>
      <c r="F63" s="13">
        <v>0</v>
      </c>
      <c r="G63" s="14">
        <v>0</v>
      </c>
      <c r="H63" s="15">
        <v>0</v>
      </c>
      <c r="I63" s="16">
        <v>1</v>
      </c>
      <c r="J63" s="17">
        <v>1</v>
      </c>
      <c r="K63" s="18">
        <v>1</v>
      </c>
    </row>
    <row r="64" spans="3:11" ht="12.75">
      <c r="C64" s="28">
        <v>0</v>
      </c>
      <c r="D64" s="29">
        <v>0</v>
      </c>
      <c r="E64" s="30">
        <v>0</v>
      </c>
      <c r="F64" s="22">
        <v>1</v>
      </c>
      <c r="G64" s="23">
        <v>1</v>
      </c>
      <c r="H64" s="24">
        <v>1</v>
      </c>
      <c r="I64" s="25">
        <v>2</v>
      </c>
      <c r="J64" s="26">
        <v>2</v>
      </c>
      <c r="K64" s="27">
        <v>2</v>
      </c>
    </row>
    <row r="65" spans="3:11" ht="13.5" thickBot="1">
      <c r="C65" s="37">
        <v>1</v>
      </c>
      <c r="D65" s="38">
        <v>1</v>
      </c>
      <c r="E65" s="39">
        <v>1</v>
      </c>
      <c r="F65" s="31">
        <v>2</v>
      </c>
      <c r="G65" s="32">
        <v>2</v>
      </c>
      <c r="H65" s="33">
        <v>2</v>
      </c>
      <c r="I65" s="34">
        <v>0</v>
      </c>
      <c r="J65" s="35">
        <v>0</v>
      </c>
      <c r="K65" s="36">
        <v>0</v>
      </c>
    </row>
    <row r="66" spans="3:11" ht="12.75">
      <c r="C66" s="19">
        <v>2</v>
      </c>
      <c r="D66" s="20">
        <v>2</v>
      </c>
      <c r="E66" s="21">
        <v>2</v>
      </c>
      <c r="F66" s="13">
        <v>0</v>
      </c>
      <c r="G66" s="14">
        <v>0</v>
      </c>
      <c r="H66" s="15">
        <v>0</v>
      </c>
      <c r="I66" s="16">
        <v>1</v>
      </c>
      <c r="J66" s="17">
        <v>1</v>
      </c>
      <c r="K66" s="18">
        <v>1</v>
      </c>
    </row>
    <row r="67" spans="3:11" ht="12.75">
      <c r="C67" s="28">
        <v>0</v>
      </c>
      <c r="D67" s="29">
        <v>0</v>
      </c>
      <c r="E67" s="30">
        <v>0</v>
      </c>
      <c r="F67" s="22">
        <v>1</v>
      </c>
      <c r="G67" s="23">
        <v>1</v>
      </c>
      <c r="H67" s="24">
        <v>1</v>
      </c>
      <c r="I67" s="25">
        <v>2</v>
      </c>
      <c r="J67" s="26">
        <v>2</v>
      </c>
      <c r="K67" s="27">
        <v>2</v>
      </c>
    </row>
    <row r="68" spans="3:11" ht="13.5" thickBot="1">
      <c r="C68" s="37">
        <v>1</v>
      </c>
      <c r="D68" s="38">
        <v>1</v>
      </c>
      <c r="E68" s="39">
        <v>1</v>
      </c>
      <c r="F68" s="31">
        <v>2</v>
      </c>
      <c r="G68" s="32">
        <v>2</v>
      </c>
      <c r="H68" s="33">
        <v>2</v>
      </c>
      <c r="I68" s="34">
        <v>0</v>
      </c>
      <c r="J68" s="35">
        <v>0</v>
      </c>
      <c r="K68" s="36">
        <v>0</v>
      </c>
    </row>
    <row r="71" ht="13.5" thickBot="1">
      <c r="C71" s="68" t="s">
        <v>28</v>
      </c>
    </row>
    <row r="72" spans="3:11" ht="12.75">
      <c r="C72" s="1">
        <f aca="true" t="shared" si="12" ref="C72:K72">1+C24+C36*3+C48*9+C60*27</f>
        <v>58</v>
      </c>
      <c r="D72" s="2">
        <f t="shared" si="12"/>
        <v>77</v>
      </c>
      <c r="E72" s="3">
        <f t="shared" si="12"/>
        <v>69</v>
      </c>
      <c r="F72" s="1">
        <f t="shared" si="12"/>
        <v>7</v>
      </c>
      <c r="G72" s="2">
        <f t="shared" si="12"/>
        <v>26</v>
      </c>
      <c r="H72" s="3">
        <f t="shared" si="12"/>
        <v>18</v>
      </c>
      <c r="I72" s="1">
        <f t="shared" si="12"/>
        <v>28</v>
      </c>
      <c r="J72" s="2">
        <f t="shared" si="12"/>
        <v>47</v>
      </c>
      <c r="K72" s="3">
        <f t="shared" si="12"/>
        <v>39</v>
      </c>
    </row>
    <row r="73" spans="3:11" ht="12.75">
      <c r="C73" s="4">
        <f aca="true" t="shared" si="13" ref="C73:K73">1+C25+C37*3+C49*9+C61*27</f>
        <v>1</v>
      </c>
      <c r="D73" s="5">
        <f t="shared" si="13"/>
        <v>20</v>
      </c>
      <c r="E73" s="6">
        <f t="shared" si="13"/>
        <v>12</v>
      </c>
      <c r="F73" s="4">
        <f t="shared" si="13"/>
        <v>31</v>
      </c>
      <c r="G73" s="5">
        <f t="shared" si="13"/>
        <v>50</v>
      </c>
      <c r="H73" s="6">
        <f t="shared" si="13"/>
        <v>42</v>
      </c>
      <c r="I73" s="4">
        <f t="shared" si="13"/>
        <v>61</v>
      </c>
      <c r="J73" s="5">
        <f t="shared" si="13"/>
        <v>80</v>
      </c>
      <c r="K73" s="6">
        <f t="shared" si="13"/>
        <v>72</v>
      </c>
    </row>
    <row r="74" spans="3:11" ht="13.5" thickBot="1">
      <c r="C74" s="7">
        <f aca="true" t="shared" si="14" ref="C74:K74">1+C26+C38*3+C50*9+C62*27</f>
        <v>34</v>
      </c>
      <c r="D74" s="8">
        <f t="shared" si="14"/>
        <v>53</v>
      </c>
      <c r="E74" s="9">
        <f t="shared" si="14"/>
        <v>45</v>
      </c>
      <c r="F74" s="7">
        <f t="shared" si="14"/>
        <v>55</v>
      </c>
      <c r="G74" s="8">
        <f t="shared" si="14"/>
        <v>74</v>
      </c>
      <c r="H74" s="9">
        <f t="shared" si="14"/>
        <v>66</v>
      </c>
      <c r="I74" s="7">
        <f t="shared" si="14"/>
        <v>4</v>
      </c>
      <c r="J74" s="8">
        <f t="shared" si="14"/>
        <v>23</v>
      </c>
      <c r="K74" s="9">
        <f t="shared" si="14"/>
        <v>15</v>
      </c>
    </row>
    <row r="75" spans="3:11" ht="12.75">
      <c r="C75" s="1">
        <f aca="true" t="shared" si="15" ref="C75:K75">1+C27+C39*3+C51*9+C63*27</f>
        <v>68</v>
      </c>
      <c r="D75" s="2">
        <f t="shared" si="15"/>
        <v>60</v>
      </c>
      <c r="E75" s="3">
        <f t="shared" si="15"/>
        <v>76</v>
      </c>
      <c r="F75" s="1">
        <f t="shared" si="15"/>
        <v>17</v>
      </c>
      <c r="G75" s="2">
        <f t="shared" si="15"/>
        <v>9</v>
      </c>
      <c r="H75" s="3">
        <f t="shared" si="15"/>
        <v>25</v>
      </c>
      <c r="I75" s="1">
        <f t="shared" si="15"/>
        <v>38</v>
      </c>
      <c r="J75" s="2">
        <f t="shared" si="15"/>
        <v>30</v>
      </c>
      <c r="K75" s="3">
        <f t="shared" si="15"/>
        <v>46</v>
      </c>
    </row>
    <row r="76" spans="3:11" ht="12.75">
      <c r="C76" s="4">
        <f aca="true" t="shared" si="16" ref="C76:K76">1+C28+C40*3+C52*9+C64*27</f>
        <v>11</v>
      </c>
      <c r="D76" s="5">
        <f t="shared" si="16"/>
        <v>3</v>
      </c>
      <c r="E76" s="6">
        <f t="shared" si="16"/>
        <v>19</v>
      </c>
      <c r="F76" s="4">
        <f t="shared" si="16"/>
        <v>41</v>
      </c>
      <c r="G76" s="5">
        <f t="shared" si="16"/>
        <v>33</v>
      </c>
      <c r="H76" s="6">
        <f t="shared" si="16"/>
        <v>49</v>
      </c>
      <c r="I76" s="4">
        <f t="shared" si="16"/>
        <v>71</v>
      </c>
      <c r="J76" s="5">
        <f t="shared" si="16"/>
        <v>63</v>
      </c>
      <c r="K76" s="6">
        <f t="shared" si="16"/>
        <v>79</v>
      </c>
    </row>
    <row r="77" spans="3:11" ht="13.5" thickBot="1">
      <c r="C77" s="7">
        <f aca="true" t="shared" si="17" ref="C77:K77">1+C29+C41*3+C53*9+C65*27</f>
        <v>44</v>
      </c>
      <c r="D77" s="8">
        <f t="shared" si="17"/>
        <v>36</v>
      </c>
      <c r="E77" s="9">
        <f t="shared" si="17"/>
        <v>52</v>
      </c>
      <c r="F77" s="7">
        <f t="shared" si="17"/>
        <v>65</v>
      </c>
      <c r="G77" s="8">
        <f t="shared" si="17"/>
        <v>57</v>
      </c>
      <c r="H77" s="9">
        <f t="shared" si="17"/>
        <v>73</v>
      </c>
      <c r="I77" s="7">
        <f t="shared" si="17"/>
        <v>14</v>
      </c>
      <c r="J77" s="8">
        <f t="shared" si="17"/>
        <v>6</v>
      </c>
      <c r="K77" s="9">
        <f t="shared" si="17"/>
        <v>22</v>
      </c>
    </row>
    <row r="78" spans="3:11" ht="12.75">
      <c r="C78" s="1">
        <f aca="true" t="shared" si="18" ref="C78:K78">1+C30+C42*3+C54*9+C66*27</f>
        <v>78</v>
      </c>
      <c r="D78" s="2">
        <f t="shared" si="18"/>
        <v>67</v>
      </c>
      <c r="E78" s="3">
        <f t="shared" si="18"/>
        <v>59</v>
      </c>
      <c r="F78" s="1">
        <f t="shared" si="18"/>
        <v>27</v>
      </c>
      <c r="G78" s="2">
        <f t="shared" si="18"/>
        <v>16</v>
      </c>
      <c r="H78" s="3">
        <f t="shared" si="18"/>
        <v>8</v>
      </c>
      <c r="I78" s="1">
        <f t="shared" si="18"/>
        <v>48</v>
      </c>
      <c r="J78" s="2">
        <f t="shared" si="18"/>
        <v>37</v>
      </c>
      <c r="K78" s="3">
        <f t="shared" si="18"/>
        <v>29</v>
      </c>
    </row>
    <row r="79" spans="3:11" ht="12.75">
      <c r="C79" s="4">
        <f aca="true" t="shared" si="19" ref="C79:K79">1+C31+C43*3+C55*9+C67*27</f>
        <v>21</v>
      </c>
      <c r="D79" s="5">
        <f t="shared" si="19"/>
        <v>10</v>
      </c>
      <c r="E79" s="6">
        <f t="shared" si="19"/>
        <v>2</v>
      </c>
      <c r="F79" s="4">
        <f t="shared" si="19"/>
        <v>51</v>
      </c>
      <c r="G79" s="5">
        <f t="shared" si="19"/>
        <v>40</v>
      </c>
      <c r="H79" s="6">
        <f t="shared" si="19"/>
        <v>32</v>
      </c>
      <c r="I79" s="4">
        <f t="shared" si="19"/>
        <v>81</v>
      </c>
      <c r="J79" s="5">
        <f t="shared" si="19"/>
        <v>70</v>
      </c>
      <c r="K79" s="6">
        <f t="shared" si="19"/>
        <v>62</v>
      </c>
    </row>
    <row r="80" spans="3:11" ht="13.5" thickBot="1">
      <c r="C80" s="7">
        <f aca="true" t="shared" si="20" ref="C80:K80">1+C32+C44*3+C56*9+C68*27</f>
        <v>54</v>
      </c>
      <c r="D80" s="8">
        <f t="shared" si="20"/>
        <v>43</v>
      </c>
      <c r="E80" s="9">
        <f t="shared" si="20"/>
        <v>35</v>
      </c>
      <c r="F80" s="7">
        <f t="shared" si="20"/>
        <v>75</v>
      </c>
      <c r="G80" s="8">
        <f t="shared" si="20"/>
        <v>64</v>
      </c>
      <c r="H80" s="9">
        <f t="shared" si="20"/>
        <v>56</v>
      </c>
      <c r="I80" s="7">
        <f t="shared" si="20"/>
        <v>24</v>
      </c>
      <c r="J80" s="8">
        <f t="shared" si="20"/>
        <v>13</v>
      </c>
      <c r="K80" s="9">
        <f t="shared" si="20"/>
        <v>5</v>
      </c>
    </row>
    <row r="83" spans="3:11" ht="12.75">
      <c r="C83">
        <f aca="true" t="shared" si="21" ref="C83:K83">SMALL($C$72:$K$80,C94)</f>
        <v>1</v>
      </c>
      <c r="D83">
        <f t="shared" si="21"/>
        <v>2</v>
      </c>
      <c r="E83">
        <f t="shared" si="21"/>
        <v>3</v>
      </c>
      <c r="F83">
        <f t="shared" si="21"/>
        <v>4</v>
      </c>
      <c r="G83">
        <f t="shared" si="21"/>
        <v>5</v>
      </c>
      <c r="H83">
        <f t="shared" si="21"/>
        <v>6</v>
      </c>
      <c r="I83">
        <f t="shared" si="21"/>
        <v>7</v>
      </c>
      <c r="J83">
        <f t="shared" si="21"/>
        <v>8</v>
      </c>
      <c r="K83">
        <f t="shared" si="21"/>
        <v>9</v>
      </c>
    </row>
    <row r="84" spans="3:11" ht="12.75">
      <c r="C84">
        <f aca="true" t="shared" si="22" ref="C84:K84">SMALL($C$72:$K$80,C95)</f>
        <v>10</v>
      </c>
      <c r="D84">
        <f t="shared" si="22"/>
        <v>11</v>
      </c>
      <c r="E84">
        <f t="shared" si="22"/>
        <v>12</v>
      </c>
      <c r="F84">
        <f t="shared" si="22"/>
        <v>13</v>
      </c>
      <c r="G84">
        <f t="shared" si="22"/>
        <v>14</v>
      </c>
      <c r="H84">
        <f t="shared" si="22"/>
        <v>15</v>
      </c>
      <c r="I84">
        <f t="shared" si="22"/>
        <v>16</v>
      </c>
      <c r="J84">
        <f t="shared" si="22"/>
        <v>17</v>
      </c>
      <c r="K84">
        <f t="shared" si="22"/>
        <v>18</v>
      </c>
    </row>
    <row r="85" spans="3:11" ht="12.75">
      <c r="C85">
        <f aca="true" t="shared" si="23" ref="C85:K85">SMALL($C$72:$K$80,C96)</f>
        <v>19</v>
      </c>
      <c r="D85">
        <f t="shared" si="23"/>
        <v>20</v>
      </c>
      <c r="E85">
        <f t="shared" si="23"/>
        <v>21</v>
      </c>
      <c r="F85">
        <f t="shared" si="23"/>
        <v>22</v>
      </c>
      <c r="G85">
        <f t="shared" si="23"/>
        <v>23</v>
      </c>
      <c r="H85">
        <f t="shared" si="23"/>
        <v>24</v>
      </c>
      <c r="I85">
        <f t="shared" si="23"/>
        <v>25</v>
      </c>
      <c r="J85">
        <f t="shared" si="23"/>
        <v>26</v>
      </c>
      <c r="K85">
        <f t="shared" si="23"/>
        <v>27</v>
      </c>
    </row>
    <row r="86" spans="3:11" ht="12.75">
      <c r="C86">
        <f aca="true" t="shared" si="24" ref="C86:K86">SMALL($C$72:$K$80,C97)</f>
        <v>28</v>
      </c>
      <c r="D86">
        <f t="shared" si="24"/>
        <v>29</v>
      </c>
      <c r="E86">
        <f t="shared" si="24"/>
        <v>30</v>
      </c>
      <c r="F86">
        <f t="shared" si="24"/>
        <v>31</v>
      </c>
      <c r="G86">
        <f t="shared" si="24"/>
        <v>32</v>
      </c>
      <c r="H86">
        <f t="shared" si="24"/>
        <v>33</v>
      </c>
      <c r="I86">
        <f t="shared" si="24"/>
        <v>34</v>
      </c>
      <c r="J86">
        <f t="shared" si="24"/>
        <v>35</v>
      </c>
      <c r="K86">
        <f t="shared" si="24"/>
        <v>36</v>
      </c>
    </row>
    <row r="87" spans="3:11" ht="12.75">
      <c r="C87">
        <f aca="true" t="shared" si="25" ref="C87:K87">SMALL($C$72:$K$80,C98)</f>
        <v>37</v>
      </c>
      <c r="D87">
        <f t="shared" si="25"/>
        <v>38</v>
      </c>
      <c r="E87">
        <f t="shared" si="25"/>
        <v>39</v>
      </c>
      <c r="F87">
        <f t="shared" si="25"/>
        <v>40</v>
      </c>
      <c r="G87">
        <f t="shared" si="25"/>
        <v>41</v>
      </c>
      <c r="H87">
        <f t="shared" si="25"/>
        <v>42</v>
      </c>
      <c r="I87">
        <f t="shared" si="25"/>
        <v>43</v>
      </c>
      <c r="J87">
        <f t="shared" si="25"/>
        <v>44</v>
      </c>
      <c r="K87">
        <f t="shared" si="25"/>
        <v>45</v>
      </c>
    </row>
    <row r="88" spans="3:11" ht="12.75">
      <c r="C88">
        <f aca="true" t="shared" si="26" ref="C88:K88">SMALL($C$72:$K$80,C99)</f>
        <v>46</v>
      </c>
      <c r="D88">
        <f t="shared" si="26"/>
        <v>47</v>
      </c>
      <c r="E88">
        <f t="shared" si="26"/>
        <v>48</v>
      </c>
      <c r="F88">
        <f t="shared" si="26"/>
        <v>49</v>
      </c>
      <c r="G88">
        <f t="shared" si="26"/>
        <v>50</v>
      </c>
      <c r="H88">
        <f t="shared" si="26"/>
        <v>51</v>
      </c>
      <c r="I88">
        <f t="shared" si="26"/>
        <v>52</v>
      </c>
      <c r="J88">
        <f t="shared" si="26"/>
        <v>53</v>
      </c>
      <c r="K88">
        <f t="shared" si="26"/>
        <v>54</v>
      </c>
    </row>
    <row r="89" spans="3:11" ht="12.75">
      <c r="C89">
        <f aca="true" t="shared" si="27" ref="C89:K89">SMALL($C$72:$K$80,C100)</f>
        <v>55</v>
      </c>
      <c r="D89">
        <f t="shared" si="27"/>
        <v>56</v>
      </c>
      <c r="E89">
        <f t="shared" si="27"/>
        <v>57</v>
      </c>
      <c r="F89">
        <f t="shared" si="27"/>
        <v>58</v>
      </c>
      <c r="G89">
        <f t="shared" si="27"/>
        <v>59</v>
      </c>
      <c r="H89">
        <f t="shared" si="27"/>
        <v>60</v>
      </c>
      <c r="I89">
        <f t="shared" si="27"/>
        <v>61</v>
      </c>
      <c r="J89">
        <f t="shared" si="27"/>
        <v>62</v>
      </c>
      <c r="K89">
        <f t="shared" si="27"/>
        <v>63</v>
      </c>
    </row>
    <row r="90" spans="3:11" ht="12.75">
      <c r="C90">
        <f aca="true" t="shared" si="28" ref="C90:K90">SMALL($C$72:$K$80,C101)</f>
        <v>64</v>
      </c>
      <c r="D90">
        <f t="shared" si="28"/>
        <v>65</v>
      </c>
      <c r="E90">
        <f t="shared" si="28"/>
        <v>66</v>
      </c>
      <c r="F90">
        <f t="shared" si="28"/>
        <v>67</v>
      </c>
      <c r="G90">
        <f t="shared" si="28"/>
        <v>68</v>
      </c>
      <c r="H90">
        <f t="shared" si="28"/>
        <v>69</v>
      </c>
      <c r="I90">
        <f t="shared" si="28"/>
        <v>70</v>
      </c>
      <c r="J90">
        <f t="shared" si="28"/>
        <v>71</v>
      </c>
      <c r="K90">
        <f t="shared" si="28"/>
        <v>72</v>
      </c>
    </row>
    <row r="91" spans="3:11" ht="12.75">
      <c r="C91">
        <f aca="true" t="shared" si="29" ref="C91:K91">SMALL($C$72:$K$80,C102)</f>
        <v>73</v>
      </c>
      <c r="D91">
        <f t="shared" si="29"/>
        <v>74</v>
      </c>
      <c r="E91">
        <f t="shared" si="29"/>
        <v>75</v>
      </c>
      <c r="F91">
        <f t="shared" si="29"/>
        <v>76</v>
      </c>
      <c r="G91">
        <f t="shared" si="29"/>
        <v>77</v>
      </c>
      <c r="H91">
        <f t="shared" si="29"/>
        <v>78</v>
      </c>
      <c r="I91">
        <f t="shared" si="29"/>
        <v>79</v>
      </c>
      <c r="J91">
        <f t="shared" si="29"/>
        <v>80</v>
      </c>
      <c r="K91">
        <f t="shared" si="29"/>
        <v>81</v>
      </c>
    </row>
    <row r="94" spans="3:11" ht="12.75">
      <c r="C94">
        <v>1</v>
      </c>
      <c r="D94">
        <f>+C94+1</f>
        <v>2</v>
      </c>
      <c r="E94">
        <f aca="true" t="shared" si="30" ref="E94:J94">+D94+1</f>
        <v>3</v>
      </c>
      <c r="F94">
        <f t="shared" si="30"/>
        <v>4</v>
      </c>
      <c r="G94">
        <f t="shared" si="30"/>
        <v>5</v>
      </c>
      <c r="H94">
        <f t="shared" si="30"/>
        <v>6</v>
      </c>
      <c r="I94">
        <f t="shared" si="30"/>
        <v>7</v>
      </c>
      <c r="J94">
        <f t="shared" si="30"/>
        <v>8</v>
      </c>
      <c r="K94">
        <f>+J94+1</f>
        <v>9</v>
      </c>
    </row>
    <row r="95" spans="3:11" ht="12.75">
      <c r="C95">
        <f>C94+9</f>
        <v>10</v>
      </c>
      <c r="D95">
        <f aca="true" t="shared" si="31" ref="D95:K95">D94+9</f>
        <v>11</v>
      </c>
      <c r="E95">
        <f t="shared" si="31"/>
        <v>12</v>
      </c>
      <c r="F95">
        <f t="shared" si="31"/>
        <v>13</v>
      </c>
      <c r="G95">
        <f t="shared" si="31"/>
        <v>14</v>
      </c>
      <c r="H95">
        <f t="shared" si="31"/>
        <v>15</v>
      </c>
      <c r="I95">
        <f t="shared" si="31"/>
        <v>16</v>
      </c>
      <c r="J95">
        <f t="shared" si="31"/>
        <v>17</v>
      </c>
      <c r="K95">
        <f t="shared" si="31"/>
        <v>18</v>
      </c>
    </row>
    <row r="96" spans="3:11" ht="12.75">
      <c r="C96">
        <f aca="true" t="shared" si="32" ref="C96:C101">C95+9</f>
        <v>19</v>
      </c>
      <c r="D96">
        <f aca="true" t="shared" si="33" ref="D96:D102">D95+9</f>
        <v>20</v>
      </c>
      <c r="E96">
        <f aca="true" t="shared" si="34" ref="E96:E102">E95+9</f>
        <v>21</v>
      </c>
      <c r="F96">
        <f aca="true" t="shared" si="35" ref="F96:F102">F95+9</f>
        <v>22</v>
      </c>
      <c r="G96">
        <f aca="true" t="shared" si="36" ref="G96:G102">G95+9</f>
        <v>23</v>
      </c>
      <c r="H96">
        <f aca="true" t="shared" si="37" ref="H96:H102">H95+9</f>
        <v>24</v>
      </c>
      <c r="I96">
        <f aca="true" t="shared" si="38" ref="I96:I102">I95+9</f>
        <v>25</v>
      </c>
      <c r="J96">
        <f aca="true" t="shared" si="39" ref="J96:J102">J95+9</f>
        <v>26</v>
      </c>
      <c r="K96">
        <f aca="true" t="shared" si="40" ref="K96:K102">K95+9</f>
        <v>27</v>
      </c>
    </row>
    <row r="97" spans="3:11" ht="12.75">
      <c r="C97">
        <f t="shared" si="32"/>
        <v>28</v>
      </c>
      <c r="D97">
        <f t="shared" si="33"/>
        <v>29</v>
      </c>
      <c r="E97">
        <f t="shared" si="34"/>
        <v>30</v>
      </c>
      <c r="F97">
        <f t="shared" si="35"/>
        <v>31</v>
      </c>
      <c r="G97">
        <f t="shared" si="36"/>
        <v>32</v>
      </c>
      <c r="H97">
        <f t="shared" si="37"/>
        <v>33</v>
      </c>
      <c r="I97">
        <f t="shared" si="38"/>
        <v>34</v>
      </c>
      <c r="J97">
        <f t="shared" si="39"/>
        <v>35</v>
      </c>
      <c r="K97">
        <f t="shared" si="40"/>
        <v>36</v>
      </c>
    </row>
    <row r="98" spans="3:11" ht="12.75">
      <c r="C98">
        <f t="shared" si="32"/>
        <v>37</v>
      </c>
      <c r="D98">
        <f t="shared" si="33"/>
        <v>38</v>
      </c>
      <c r="E98">
        <f t="shared" si="34"/>
        <v>39</v>
      </c>
      <c r="F98">
        <f t="shared" si="35"/>
        <v>40</v>
      </c>
      <c r="G98">
        <f t="shared" si="36"/>
        <v>41</v>
      </c>
      <c r="H98">
        <f t="shared" si="37"/>
        <v>42</v>
      </c>
      <c r="I98">
        <f t="shared" si="38"/>
        <v>43</v>
      </c>
      <c r="J98">
        <f t="shared" si="39"/>
        <v>44</v>
      </c>
      <c r="K98">
        <f t="shared" si="40"/>
        <v>45</v>
      </c>
    </row>
    <row r="99" spans="3:11" ht="12.75">
      <c r="C99">
        <f t="shared" si="32"/>
        <v>46</v>
      </c>
      <c r="D99">
        <f t="shared" si="33"/>
        <v>47</v>
      </c>
      <c r="E99">
        <f t="shared" si="34"/>
        <v>48</v>
      </c>
      <c r="F99">
        <f t="shared" si="35"/>
        <v>49</v>
      </c>
      <c r="G99">
        <f t="shared" si="36"/>
        <v>50</v>
      </c>
      <c r="H99">
        <f t="shared" si="37"/>
        <v>51</v>
      </c>
      <c r="I99">
        <f t="shared" si="38"/>
        <v>52</v>
      </c>
      <c r="J99">
        <f t="shared" si="39"/>
        <v>53</v>
      </c>
      <c r="K99">
        <f t="shared" si="40"/>
        <v>54</v>
      </c>
    </row>
    <row r="100" spans="3:11" ht="12.75">
      <c r="C100">
        <f t="shared" si="32"/>
        <v>55</v>
      </c>
      <c r="D100">
        <f t="shared" si="33"/>
        <v>56</v>
      </c>
      <c r="E100">
        <f t="shared" si="34"/>
        <v>57</v>
      </c>
      <c r="F100">
        <f t="shared" si="35"/>
        <v>58</v>
      </c>
      <c r="G100">
        <f t="shared" si="36"/>
        <v>59</v>
      </c>
      <c r="H100">
        <f t="shared" si="37"/>
        <v>60</v>
      </c>
      <c r="I100">
        <f t="shared" si="38"/>
        <v>61</v>
      </c>
      <c r="J100">
        <f t="shared" si="39"/>
        <v>62</v>
      </c>
      <c r="K100">
        <f t="shared" si="40"/>
        <v>63</v>
      </c>
    </row>
    <row r="101" spans="3:11" ht="12.75">
      <c r="C101">
        <f t="shared" si="32"/>
        <v>64</v>
      </c>
      <c r="D101">
        <f t="shared" si="33"/>
        <v>65</v>
      </c>
      <c r="E101">
        <f t="shared" si="34"/>
        <v>66</v>
      </c>
      <c r="F101">
        <f t="shared" si="35"/>
        <v>67</v>
      </c>
      <c r="G101">
        <f t="shared" si="36"/>
        <v>68</v>
      </c>
      <c r="H101">
        <f t="shared" si="37"/>
        <v>69</v>
      </c>
      <c r="I101">
        <f t="shared" si="38"/>
        <v>70</v>
      </c>
      <c r="J101">
        <f t="shared" si="39"/>
        <v>71</v>
      </c>
      <c r="K101">
        <f t="shared" si="40"/>
        <v>72</v>
      </c>
    </row>
    <row r="102" spans="3:11" ht="12.75">
      <c r="C102">
        <f>C101+9</f>
        <v>73</v>
      </c>
      <c r="D102">
        <f t="shared" si="33"/>
        <v>74</v>
      </c>
      <c r="E102">
        <f t="shared" si="34"/>
        <v>75</v>
      </c>
      <c r="F102">
        <f t="shared" si="35"/>
        <v>76</v>
      </c>
      <c r="G102">
        <f t="shared" si="36"/>
        <v>77</v>
      </c>
      <c r="H102">
        <f t="shared" si="37"/>
        <v>78</v>
      </c>
      <c r="I102">
        <f t="shared" si="38"/>
        <v>79</v>
      </c>
      <c r="J102">
        <f t="shared" si="39"/>
        <v>80</v>
      </c>
      <c r="K102">
        <f t="shared" si="40"/>
        <v>81</v>
      </c>
    </row>
    <row r="105" spans="3:11" ht="12.75">
      <c r="C105">
        <f aca="true" t="shared" si="41" ref="C105:C111">C83-C94</f>
        <v>0</v>
      </c>
      <c r="D105">
        <f aca="true" t="shared" si="42" ref="D105:K105">D83-D94</f>
        <v>0</v>
      </c>
      <c r="E105">
        <f t="shared" si="42"/>
        <v>0</v>
      </c>
      <c r="F105">
        <f t="shared" si="42"/>
        <v>0</v>
      </c>
      <c r="G105">
        <f t="shared" si="42"/>
        <v>0</v>
      </c>
      <c r="H105">
        <f t="shared" si="42"/>
        <v>0</v>
      </c>
      <c r="I105">
        <f t="shared" si="42"/>
        <v>0</v>
      </c>
      <c r="J105">
        <f t="shared" si="42"/>
        <v>0</v>
      </c>
      <c r="K105">
        <f t="shared" si="42"/>
        <v>0</v>
      </c>
    </row>
    <row r="106" spans="3:11" ht="12.75">
      <c r="C106">
        <f t="shared" si="41"/>
        <v>0</v>
      </c>
      <c r="D106">
        <f aca="true" t="shared" si="43" ref="D106:K111">D84-D95</f>
        <v>0</v>
      </c>
      <c r="E106">
        <f t="shared" si="43"/>
        <v>0</v>
      </c>
      <c r="F106">
        <f t="shared" si="43"/>
        <v>0</v>
      </c>
      <c r="G106">
        <f t="shared" si="43"/>
        <v>0</v>
      </c>
      <c r="H106">
        <f t="shared" si="43"/>
        <v>0</v>
      </c>
      <c r="I106">
        <f t="shared" si="43"/>
        <v>0</v>
      </c>
      <c r="J106">
        <f t="shared" si="43"/>
        <v>0</v>
      </c>
      <c r="K106">
        <f t="shared" si="43"/>
        <v>0</v>
      </c>
    </row>
    <row r="107" spans="3:11" ht="12.75">
      <c r="C107">
        <f t="shared" si="41"/>
        <v>0</v>
      </c>
      <c r="D107">
        <f t="shared" si="43"/>
        <v>0</v>
      </c>
      <c r="E107">
        <f t="shared" si="43"/>
        <v>0</v>
      </c>
      <c r="F107">
        <f t="shared" si="43"/>
        <v>0</v>
      </c>
      <c r="G107">
        <f t="shared" si="43"/>
        <v>0</v>
      </c>
      <c r="H107">
        <f t="shared" si="43"/>
        <v>0</v>
      </c>
      <c r="I107">
        <f t="shared" si="43"/>
        <v>0</v>
      </c>
      <c r="J107">
        <f t="shared" si="43"/>
        <v>0</v>
      </c>
      <c r="K107">
        <f t="shared" si="43"/>
        <v>0</v>
      </c>
    </row>
    <row r="108" spans="3:11" ht="12.75">
      <c r="C108">
        <f t="shared" si="41"/>
        <v>0</v>
      </c>
      <c r="D108">
        <f t="shared" si="43"/>
        <v>0</v>
      </c>
      <c r="E108">
        <f t="shared" si="43"/>
        <v>0</v>
      </c>
      <c r="F108">
        <f t="shared" si="43"/>
        <v>0</v>
      </c>
      <c r="G108">
        <f t="shared" si="43"/>
        <v>0</v>
      </c>
      <c r="H108">
        <f t="shared" si="43"/>
        <v>0</v>
      </c>
      <c r="I108">
        <f t="shared" si="43"/>
        <v>0</v>
      </c>
      <c r="J108">
        <f t="shared" si="43"/>
        <v>0</v>
      </c>
      <c r="K108">
        <f t="shared" si="43"/>
        <v>0</v>
      </c>
    </row>
    <row r="109" spans="3:11" ht="12.75">
      <c r="C109">
        <f t="shared" si="41"/>
        <v>0</v>
      </c>
      <c r="D109">
        <f t="shared" si="43"/>
        <v>0</v>
      </c>
      <c r="E109">
        <f t="shared" si="43"/>
        <v>0</v>
      </c>
      <c r="F109">
        <f t="shared" si="43"/>
        <v>0</v>
      </c>
      <c r="G109">
        <f t="shared" si="43"/>
        <v>0</v>
      </c>
      <c r="H109">
        <f t="shared" si="43"/>
        <v>0</v>
      </c>
      <c r="I109">
        <f t="shared" si="43"/>
        <v>0</v>
      </c>
      <c r="J109">
        <f t="shared" si="43"/>
        <v>0</v>
      </c>
      <c r="K109">
        <f t="shared" si="43"/>
        <v>0</v>
      </c>
    </row>
    <row r="110" spans="3:11" ht="12.75">
      <c r="C110">
        <f t="shared" si="41"/>
        <v>0</v>
      </c>
      <c r="D110">
        <f t="shared" si="43"/>
        <v>0</v>
      </c>
      <c r="E110">
        <f t="shared" si="43"/>
        <v>0</v>
      </c>
      <c r="F110">
        <f t="shared" si="43"/>
        <v>0</v>
      </c>
      <c r="G110">
        <f t="shared" si="43"/>
        <v>0</v>
      </c>
      <c r="H110">
        <f t="shared" si="43"/>
        <v>0</v>
      </c>
      <c r="I110">
        <f t="shared" si="43"/>
        <v>0</v>
      </c>
      <c r="J110">
        <f t="shared" si="43"/>
        <v>0</v>
      </c>
      <c r="K110">
        <f t="shared" si="43"/>
        <v>0</v>
      </c>
    </row>
    <row r="111" spans="3:11" ht="12.75">
      <c r="C111">
        <f t="shared" si="41"/>
        <v>0</v>
      </c>
      <c r="D111">
        <f t="shared" si="43"/>
        <v>0</v>
      </c>
      <c r="E111">
        <f t="shared" si="43"/>
        <v>0</v>
      </c>
      <c r="F111">
        <f t="shared" si="43"/>
        <v>0</v>
      </c>
      <c r="G111">
        <f t="shared" si="43"/>
        <v>0</v>
      </c>
      <c r="H111">
        <f t="shared" si="43"/>
        <v>0</v>
      </c>
      <c r="I111">
        <f t="shared" si="43"/>
        <v>0</v>
      </c>
      <c r="J111">
        <f t="shared" si="43"/>
        <v>0</v>
      </c>
      <c r="K111">
        <f t="shared" si="43"/>
        <v>0</v>
      </c>
    </row>
    <row r="112" spans="3:11" ht="12.75">
      <c r="C112">
        <f aca="true" t="shared" si="44" ref="C112:K112">C90-C101</f>
        <v>0</v>
      </c>
      <c r="D112">
        <f t="shared" si="44"/>
        <v>0</v>
      </c>
      <c r="E112">
        <f t="shared" si="44"/>
        <v>0</v>
      </c>
      <c r="F112">
        <f t="shared" si="44"/>
        <v>0</v>
      </c>
      <c r="G112">
        <f t="shared" si="44"/>
        <v>0</v>
      </c>
      <c r="H112">
        <f t="shared" si="44"/>
        <v>0</v>
      </c>
      <c r="I112">
        <f t="shared" si="44"/>
        <v>0</v>
      </c>
      <c r="J112">
        <f t="shared" si="44"/>
        <v>0</v>
      </c>
      <c r="K112">
        <f t="shared" si="44"/>
        <v>0</v>
      </c>
    </row>
    <row r="113" spans="3:11" ht="12.75">
      <c r="C113">
        <f aca="true" t="shared" si="45" ref="C113:K113">C91-C102</f>
        <v>0</v>
      </c>
      <c r="D113">
        <f t="shared" si="45"/>
        <v>0</v>
      </c>
      <c r="E113">
        <f t="shared" si="45"/>
        <v>0</v>
      </c>
      <c r="F113">
        <f t="shared" si="45"/>
        <v>0</v>
      </c>
      <c r="G113">
        <f t="shared" si="45"/>
        <v>0</v>
      </c>
      <c r="H113">
        <f t="shared" si="45"/>
        <v>0</v>
      </c>
      <c r="I113">
        <f t="shared" si="45"/>
        <v>0</v>
      </c>
      <c r="J113">
        <f t="shared" si="45"/>
        <v>0</v>
      </c>
      <c r="K113">
        <f t="shared" si="45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65"/>
  <sheetViews>
    <sheetView zoomScalePageLayoutView="0" workbookViewId="0" topLeftCell="G38">
      <selection activeCell="Y46" sqref="Y46:AG54"/>
    </sheetView>
  </sheetViews>
  <sheetFormatPr defaultColWidth="9.140625" defaultRowHeight="12.75"/>
  <cols>
    <col min="1" max="1" width="3.8515625" style="12" bestFit="1" customWidth="1"/>
    <col min="2" max="11" width="2.7109375" style="12" bestFit="1" customWidth="1"/>
    <col min="12" max="12" width="4.57421875" style="12" bestFit="1" customWidth="1"/>
    <col min="13" max="23" width="2.7109375" style="12" bestFit="1" customWidth="1"/>
    <col min="24" max="24" width="4.57421875" style="12" bestFit="1" customWidth="1"/>
    <col min="25" max="34" width="2.7109375" style="12" bestFit="1" customWidth="1"/>
    <col min="35" max="35" width="4.8515625" style="12" bestFit="1" customWidth="1"/>
    <col min="36" max="44" width="2.7109375" style="12" bestFit="1" customWidth="1"/>
    <col min="45" max="46" width="4.421875" style="0" bestFit="1" customWidth="1"/>
  </cols>
  <sheetData>
    <row r="1" spans="1:35" ht="13.5" thickBot="1">
      <c r="A1" s="11" t="s">
        <v>12</v>
      </c>
      <c r="L1" s="11" t="s">
        <v>13</v>
      </c>
      <c r="X1" s="11" t="s">
        <v>0</v>
      </c>
      <c r="AI1" s="11" t="s">
        <v>1</v>
      </c>
    </row>
    <row r="2" spans="2:44" ht="12.75">
      <c r="B2" s="13">
        <v>0</v>
      </c>
      <c r="C2" s="14">
        <v>1</v>
      </c>
      <c r="D2" s="15">
        <v>2</v>
      </c>
      <c r="E2" s="13">
        <v>0</v>
      </c>
      <c r="F2" s="14">
        <v>1</v>
      </c>
      <c r="G2" s="15">
        <v>2</v>
      </c>
      <c r="H2" s="13">
        <v>0</v>
      </c>
      <c r="I2" s="14">
        <v>1</v>
      </c>
      <c r="J2" s="15">
        <v>2</v>
      </c>
      <c r="M2" s="13">
        <v>0</v>
      </c>
      <c r="N2" s="14">
        <v>1</v>
      </c>
      <c r="O2" s="15">
        <v>2</v>
      </c>
      <c r="P2" s="13">
        <v>0</v>
      </c>
      <c r="Q2" s="14">
        <v>1</v>
      </c>
      <c r="R2" s="15">
        <v>2</v>
      </c>
      <c r="S2" s="13">
        <v>0</v>
      </c>
      <c r="T2" s="14">
        <v>1</v>
      </c>
      <c r="U2" s="15">
        <v>2</v>
      </c>
      <c r="Y2" s="13">
        <v>0</v>
      </c>
      <c r="Z2" s="14">
        <v>0</v>
      </c>
      <c r="AA2" s="15">
        <v>0</v>
      </c>
      <c r="AB2" s="16">
        <v>1</v>
      </c>
      <c r="AC2" s="17">
        <v>1</v>
      </c>
      <c r="AD2" s="18">
        <v>1</v>
      </c>
      <c r="AE2" s="19">
        <v>2</v>
      </c>
      <c r="AF2" s="20">
        <v>2</v>
      </c>
      <c r="AG2" s="21">
        <v>2</v>
      </c>
      <c r="AJ2" s="13">
        <v>0</v>
      </c>
      <c r="AK2" s="14">
        <v>0</v>
      </c>
      <c r="AL2" s="15">
        <v>0</v>
      </c>
      <c r="AM2" s="19">
        <v>2</v>
      </c>
      <c r="AN2" s="20">
        <v>2</v>
      </c>
      <c r="AO2" s="21">
        <v>2</v>
      </c>
      <c r="AP2" s="16">
        <v>1</v>
      </c>
      <c r="AQ2" s="17">
        <v>1</v>
      </c>
      <c r="AR2" s="18">
        <v>1</v>
      </c>
    </row>
    <row r="3" spans="2:44" ht="12.75">
      <c r="B3" s="22">
        <v>0</v>
      </c>
      <c r="C3" s="23">
        <v>1</v>
      </c>
      <c r="D3" s="24">
        <v>2</v>
      </c>
      <c r="E3" s="22">
        <v>0</v>
      </c>
      <c r="F3" s="23">
        <v>1</v>
      </c>
      <c r="G3" s="24">
        <v>2</v>
      </c>
      <c r="H3" s="22">
        <v>0</v>
      </c>
      <c r="I3" s="23">
        <v>1</v>
      </c>
      <c r="J3" s="24">
        <v>2</v>
      </c>
      <c r="M3" s="22">
        <v>0</v>
      </c>
      <c r="N3" s="23">
        <v>1</v>
      </c>
      <c r="O3" s="24">
        <v>2</v>
      </c>
      <c r="P3" s="22">
        <v>0</v>
      </c>
      <c r="Q3" s="23">
        <v>1</v>
      </c>
      <c r="R3" s="24">
        <v>2</v>
      </c>
      <c r="S3" s="22">
        <v>0</v>
      </c>
      <c r="T3" s="23">
        <v>1</v>
      </c>
      <c r="U3" s="24">
        <v>2</v>
      </c>
      <c r="Y3" s="22">
        <v>1</v>
      </c>
      <c r="Z3" s="23">
        <v>1</v>
      </c>
      <c r="AA3" s="24">
        <v>1</v>
      </c>
      <c r="AB3" s="25">
        <v>2</v>
      </c>
      <c r="AC3" s="26">
        <v>2</v>
      </c>
      <c r="AD3" s="27">
        <v>2</v>
      </c>
      <c r="AE3" s="28">
        <v>0</v>
      </c>
      <c r="AF3" s="29">
        <v>0</v>
      </c>
      <c r="AG3" s="30">
        <v>0</v>
      </c>
      <c r="AJ3" s="22">
        <v>1</v>
      </c>
      <c r="AK3" s="23">
        <v>1</v>
      </c>
      <c r="AL3" s="24">
        <v>1</v>
      </c>
      <c r="AM3" s="28">
        <v>0</v>
      </c>
      <c r="AN3" s="29">
        <v>0</v>
      </c>
      <c r="AO3" s="30">
        <v>0</v>
      </c>
      <c r="AP3" s="25">
        <v>2</v>
      </c>
      <c r="AQ3" s="26">
        <v>2</v>
      </c>
      <c r="AR3" s="27">
        <v>2</v>
      </c>
    </row>
    <row r="4" spans="2:44" ht="13.5" thickBot="1">
      <c r="B4" s="31">
        <v>0</v>
      </c>
      <c r="C4" s="32">
        <v>1</v>
      </c>
      <c r="D4" s="33">
        <v>2</v>
      </c>
      <c r="E4" s="31">
        <v>0</v>
      </c>
      <c r="F4" s="32">
        <v>1</v>
      </c>
      <c r="G4" s="33">
        <v>2</v>
      </c>
      <c r="H4" s="31">
        <v>0</v>
      </c>
      <c r="I4" s="32">
        <v>1</v>
      </c>
      <c r="J4" s="33">
        <v>2</v>
      </c>
      <c r="M4" s="31">
        <v>0</v>
      </c>
      <c r="N4" s="32">
        <v>1</v>
      </c>
      <c r="O4" s="33">
        <v>2</v>
      </c>
      <c r="P4" s="31">
        <v>0</v>
      </c>
      <c r="Q4" s="32">
        <v>1</v>
      </c>
      <c r="R4" s="33">
        <v>2</v>
      </c>
      <c r="S4" s="31">
        <v>0</v>
      </c>
      <c r="T4" s="32">
        <v>1</v>
      </c>
      <c r="U4" s="33">
        <v>2</v>
      </c>
      <c r="Y4" s="31">
        <v>2</v>
      </c>
      <c r="Z4" s="32">
        <v>2</v>
      </c>
      <c r="AA4" s="33">
        <v>2</v>
      </c>
      <c r="AB4" s="34">
        <v>0</v>
      </c>
      <c r="AC4" s="35">
        <v>0</v>
      </c>
      <c r="AD4" s="36">
        <v>0</v>
      </c>
      <c r="AE4" s="37">
        <v>1</v>
      </c>
      <c r="AF4" s="38">
        <v>1</v>
      </c>
      <c r="AG4" s="39">
        <v>1</v>
      </c>
      <c r="AJ4" s="31">
        <v>2</v>
      </c>
      <c r="AK4" s="32">
        <v>2</v>
      </c>
      <c r="AL4" s="33">
        <v>2</v>
      </c>
      <c r="AM4" s="37">
        <v>1</v>
      </c>
      <c r="AN4" s="38">
        <v>1</v>
      </c>
      <c r="AO4" s="39">
        <v>1</v>
      </c>
      <c r="AP4" s="34">
        <v>0</v>
      </c>
      <c r="AQ4" s="35">
        <v>0</v>
      </c>
      <c r="AR4" s="36">
        <v>0</v>
      </c>
    </row>
    <row r="5" spans="2:44" ht="12.75">
      <c r="B5" s="16">
        <v>1</v>
      </c>
      <c r="C5" s="17">
        <v>2</v>
      </c>
      <c r="D5" s="18">
        <v>0</v>
      </c>
      <c r="E5" s="16">
        <v>1</v>
      </c>
      <c r="F5" s="17">
        <v>2</v>
      </c>
      <c r="G5" s="18">
        <v>0</v>
      </c>
      <c r="H5" s="16">
        <v>1</v>
      </c>
      <c r="I5" s="17">
        <v>2</v>
      </c>
      <c r="J5" s="18">
        <v>0</v>
      </c>
      <c r="M5" s="19">
        <v>2</v>
      </c>
      <c r="N5" s="20">
        <v>0</v>
      </c>
      <c r="O5" s="21">
        <v>1</v>
      </c>
      <c r="P5" s="19">
        <v>2</v>
      </c>
      <c r="Q5" s="20">
        <v>0</v>
      </c>
      <c r="R5" s="21">
        <v>1</v>
      </c>
      <c r="S5" s="19">
        <v>2</v>
      </c>
      <c r="T5" s="20">
        <v>0</v>
      </c>
      <c r="U5" s="21">
        <v>1</v>
      </c>
      <c r="Y5" s="13">
        <v>0</v>
      </c>
      <c r="Z5" s="14">
        <v>0</v>
      </c>
      <c r="AA5" s="15">
        <v>0</v>
      </c>
      <c r="AB5" s="16">
        <v>1</v>
      </c>
      <c r="AC5" s="17">
        <v>1</v>
      </c>
      <c r="AD5" s="18">
        <v>1</v>
      </c>
      <c r="AE5" s="19">
        <v>2</v>
      </c>
      <c r="AF5" s="20">
        <v>2</v>
      </c>
      <c r="AG5" s="21">
        <v>2</v>
      </c>
      <c r="AJ5" s="13">
        <v>0</v>
      </c>
      <c r="AK5" s="14">
        <v>0</v>
      </c>
      <c r="AL5" s="15">
        <v>0</v>
      </c>
      <c r="AM5" s="19">
        <v>2</v>
      </c>
      <c r="AN5" s="20">
        <v>2</v>
      </c>
      <c r="AO5" s="21">
        <v>2</v>
      </c>
      <c r="AP5" s="16">
        <v>1</v>
      </c>
      <c r="AQ5" s="17">
        <v>1</v>
      </c>
      <c r="AR5" s="18">
        <v>1</v>
      </c>
    </row>
    <row r="6" spans="2:44" ht="12.75">
      <c r="B6" s="25">
        <v>1</v>
      </c>
      <c r="C6" s="26">
        <v>2</v>
      </c>
      <c r="D6" s="27">
        <v>0</v>
      </c>
      <c r="E6" s="25">
        <v>1</v>
      </c>
      <c r="F6" s="26">
        <v>2</v>
      </c>
      <c r="G6" s="27">
        <v>0</v>
      </c>
      <c r="H6" s="25">
        <v>1</v>
      </c>
      <c r="I6" s="26">
        <v>2</v>
      </c>
      <c r="J6" s="27">
        <v>0</v>
      </c>
      <c r="M6" s="28">
        <v>2</v>
      </c>
      <c r="N6" s="29">
        <v>0</v>
      </c>
      <c r="O6" s="30">
        <v>1</v>
      </c>
      <c r="P6" s="28">
        <v>2</v>
      </c>
      <c r="Q6" s="29">
        <v>0</v>
      </c>
      <c r="R6" s="30">
        <v>1</v>
      </c>
      <c r="S6" s="28">
        <v>2</v>
      </c>
      <c r="T6" s="29">
        <v>0</v>
      </c>
      <c r="U6" s="30">
        <v>1</v>
      </c>
      <c r="Y6" s="22">
        <v>1</v>
      </c>
      <c r="Z6" s="23">
        <v>1</v>
      </c>
      <c r="AA6" s="24">
        <v>1</v>
      </c>
      <c r="AB6" s="25">
        <v>2</v>
      </c>
      <c r="AC6" s="26">
        <v>2</v>
      </c>
      <c r="AD6" s="27">
        <v>2</v>
      </c>
      <c r="AE6" s="28">
        <v>0</v>
      </c>
      <c r="AF6" s="29">
        <v>0</v>
      </c>
      <c r="AG6" s="30">
        <v>0</v>
      </c>
      <c r="AJ6" s="22">
        <v>1</v>
      </c>
      <c r="AK6" s="23">
        <v>1</v>
      </c>
      <c r="AL6" s="24">
        <v>1</v>
      </c>
      <c r="AM6" s="28">
        <v>0</v>
      </c>
      <c r="AN6" s="29">
        <v>0</v>
      </c>
      <c r="AO6" s="30">
        <v>0</v>
      </c>
      <c r="AP6" s="25">
        <v>2</v>
      </c>
      <c r="AQ6" s="26">
        <v>2</v>
      </c>
      <c r="AR6" s="27">
        <v>2</v>
      </c>
    </row>
    <row r="7" spans="2:44" ht="13.5" thickBot="1">
      <c r="B7" s="34">
        <v>1</v>
      </c>
      <c r="C7" s="35">
        <v>2</v>
      </c>
      <c r="D7" s="36">
        <v>0</v>
      </c>
      <c r="E7" s="34">
        <v>1</v>
      </c>
      <c r="F7" s="35">
        <v>2</v>
      </c>
      <c r="G7" s="36">
        <v>0</v>
      </c>
      <c r="H7" s="34">
        <v>1</v>
      </c>
      <c r="I7" s="35">
        <v>2</v>
      </c>
      <c r="J7" s="36">
        <v>0</v>
      </c>
      <c r="M7" s="37">
        <v>2</v>
      </c>
      <c r="N7" s="38">
        <v>0</v>
      </c>
      <c r="O7" s="39">
        <v>1</v>
      </c>
      <c r="P7" s="37">
        <v>2</v>
      </c>
      <c r="Q7" s="38">
        <v>0</v>
      </c>
      <c r="R7" s="39">
        <v>1</v>
      </c>
      <c r="S7" s="37">
        <v>2</v>
      </c>
      <c r="T7" s="38">
        <v>0</v>
      </c>
      <c r="U7" s="39">
        <v>1</v>
      </c>
      <c r="Y7" s="31">
        <v>2</v>
      </c>
      <c r="Z7" s="32">
        <v>2</v>
      </c>
      <c r="AA7" s="33">
        <v>2</v>
      </c>
      <c r="AB7" s="34">
        <v>0</v>
      </c>
      <c r="AC7" s="35">
        <v>0</v>
      </c>
      <c r="AD7" s="36">
        <v>0</v>
      </c>
      <c r="AE7" s="37">
        <v>1</v>
      </c>
      <c r="AF7" s="38">
        <v>1</v>
      </c>
      <c r="AG7" s="39">
        <v>1</v>
      </c>
      <c r="AJ7" s="31">
        <v>2</v>
      </c>
      <c r="AK7" s="32">
        <v>2</v>
      </c>
      <c r="AL7" s="33">
        <v>2</v>
      </c>
      <c r="AM7" s="37">
        <v>1</v>
      </c>
      <c r="AN7" s="38">
        <v>1</v>
      </c>
      <c r="AO7" s="39">
        <v>1</v>
      </c>
      <c r="AP7" s="34">
        <v>0</v>
      </c>
      <c r="AQ7" s="35">
        <v>0</v>
      </c>
      <c r="AR7" s="36">
        <v>0</v>
      </c>
    </row>
    <row r="8" spans="2:44" ht="12.75">
      <c r="B8" s="19">
        <v>2</v>
      </c>
      <c r="C8" s="20">
        <v>0</v>
      </c>
      <c r="D8" s="21">
        <v>1</v>
      </c>
      <c r="E8" s="19">
        <v>2</v>
      </c>
      <c r="F8" s="20">
        <v>0</v>
      </c>
      <c r="G8" s="21">
        <v>1</v>
      </c>
      <c r="H8" s="19">
        <v>2</v>
      </c>
      <c r="I8" s="20">
        <v>0</v>
      </c>
      <c r="J8" s="21">
        <v>1</v>
      </c>
      <c r="M8" s="16">
        <v>1</v>
      </c>
      <c r="N8" s="17">
        <v>2</v>
      </c>
      <c r="O8" s="18">
        <v>0</v>
      </c>
      <c r="P8" s="16">
        <v>1</v>
      </c>
      <c r="Q8" s="17">
        <v>2</v>
      </c>
      <c r="R8" s="18">
        <v>0</v>
      </c>
      <c r="S8" s="16">
        <v>1</v>
      </c>
      <c r="T8" s="17">
        <v>2</v>
      </c>
      <c r="U8" s="18">
        <v>0</v>
      </c>
      <c r="Y8" s="13">
        <v>0</v>
      </c>
      <c r="Z8" s="14">
        <v>0</v>
      </c>
      <c r="AA8" s="15">
        <v>0</v>
      </c>
      <c r="AB8" s="16">
        <v>1</v>
      </c>
      <c r="AC8" s="17">
        <v>1</v>
      </c>
      <c r="AD8" s="18">
        <v>1</v>
      </c>
      <c r="AE8" s="19">
        <v>2</v>
      </c>
      <c r="AF8" s="20">
        <v>2</v>
      </c>
      <c r="AG8" s="21">
        <v>2</v>
      </c>
      <c r="AJ8" s="13">
        <v>0</v>
      </c>
      <c r="AK8" s="14">
        <v>0</v>
      </c>
      <c r="AL8" s="15">
        <v>0</v>
      </c>
      <c r="AM8" s="19">
        <v>2</v>
      </c>
      <c r="AN8" s="20">
        <v>2</v>
      </c>
      <c r="AO8" s="21">
        <v>2</v>
      </c>
      <c r="AP8" s="16">
        <v>1</v>
      </c>
      <c r="AQ8" s="17">
        <v>1</v>
      </c>
      <c r="AR8" s="18">
        <v>1</v>
      </c>
    </row>
    <row r="9" spans="2:44" ht="12.75">
      <c r="B9" s="28">
        <v>2</v>
      </c>
      <c r="C9" s="29">
        <v>0</v>
      </c>
      <c r="D9" s="30">
        <v>1</v>
      </c>
      <c r="E9" s="28">
        <v>2</v>
      </c>
      <c r="F9" s="29">
        <v>0</v>
      </c>
      <c r="G9" s="30">
        <v>1</v>
      </c>
      <c r="H9" s="28">
        <v>2</v>
      </c>
      <c r="I9" s="29">
        <v>0</v>
      </c>
      <c r="J9" s="30">
        <v>1</v>
      </c>
      <c r="M9" s="25">
        <v>1</v>
      </c>
      <c r="N9" s="26">
        <v>2</v>
      </c>
      <c r="O9" s="27">
        <v>0</v>
      </c>
      <c r="P9" s="25">
        <v>1</v>
      </c>
      <c r="Q9" s="26">
        <v>2</v>
      </c>
      <c r="R9" s="27">
        <v>0</v>
      </c>
      <c r="S9" s="25">
        <v>1</v>
      </c>
      <c r="T9" s="26">
        <v>2</v>
      </c>
      <c r="U9" s="27">
        <v>0</v>
      </c>
      <c r="Y9" s="22">
        <v>1</v>
      </c>
      <c r="Z9" s="23">
        <v>1</v>
      </c>
      <c r="AA9" s="24">
        <v>1</v>
      </c>
      <c r="AB9" s="25">
        <v>2</v>
      </c>
      <c r="AC9" s="26">
        <v>2</v>
      </c>
      <c r="AD9" s="27">
        <v>2</v>
      </c>
      <c r="AE9" s="28">
        <v>0</v>
      </c>
      <c r="AF9" s="29">
        <v>0</v>
      </c>
      <c r="AG9" s="30">
        <v>0</v>
      </c>
      <c r="AJ9" s="22">
        <v>1</v>
      </c>
      <c r="AK9" s="23">
        <v>1</v>
      </c>
      <c r="AL9" s="24">
        <v>1</v>
      </c>
      <c r="AM9" s="28">
        <v>0</v>
      </c>
      <c r="AN9" s="29">
        <v>0</v>
      </c>
      <c r="AO9" s="30">
        <v>0</v>
      </c>
      <c r="AP9" s="25">
        <v>2</v>
      </c>
      <c r="AQ9" s="26">
        <v>2</v>
      </c>
      <c r="AR9" s="27">
        <v>2</v>
      </c>
    </row>
    <row r="10" spans="2:44" ht="13.5" thickBot="1">
      <c r="B10" s="37">
        <v>2</v>
      </c>
      <c r="C10" s="38">
        <v>0</v>
      </c>
      <c r="D10" s="39">
        <v>1</v>
      </c>
      <c r="E10" s="37">
        <v>2</v>
      </c>
      <c r="F10" s="38">
        <v>0</v>
      </c>
      <c r="G10" s="39">
        <v>1</v>
      </c>
      <c r="H10" s="37">
        <v>2</v>
      </c>
      <c r="I10" s="38">
        <v>0</v>
      </c>
      <c r="J10" s="39">
        <v>1</v>
      </c>
      <c r="M10" s="34">
        <v>1</v>
      </c>
      <c r="N10" s="35">
        <v>2</v>
      </c>
      <c r="O10" s="36">
        <v>0</v>
      </c>
      <c r="P10" s="34">
        <v>1</v>
      </c>
      <c r="Q10" s="35">
        <v>2</v>
      </c>
      <c r="R10" s="36">
        <v>0</v>
      </c>
      <c r="S10" s="34">
        <v>1</v>
      </c>
      <c r="T10" s="35">
        <v>2</v>
      </c>
      <c r="U10" s="36">
        <v>0</v>
      </c>
      <c r="Y10" s="31">
        <v>2</v>
      </c>
      <c r="Z10" s="32">
        <v>2</v>
      </c>
      <c r="AA10" s="33">
        <v>2</v>
      </c>
      <c r="AB10" s="34">
        <v>0</v>
      </c>
      <c r="AC10" s="35">
        <v>0</v>
      </c>
      <c r="AD10" s="36">
        <v>0</v>
      </c>
      <c r="AE10" s="37">
        <v>1</v>
      </c>
      <c r="AF10" s="38">
        <v>1</v>
      </c>
      <c r="AG10" s="39">
        <v>1</v>
      </c>
      <c r="AJ10" s="31">
        <v>2</v>
      </c>
      <c r="AK10" s="32">
        <v>2</v>
      </c>
      <c r="AL10" s="33">
        <v>2</v>
      </c>
      <c r="AM10" s="37">
        <v>1</v>
      </c>
      <c r="AN10" s="38">
        <v>1</v>
      </c>
      <c r="AO10" s="39">
        <v>1</v>
      </c>
      <c r="AP10" s="34">
        <v>0</v>
      </c>
      <c r="AQ10" s="35">
        <v>0</v>
      </c>
      <c r="AR10" s="36">
        <v>0</v>
      </c>
    </row>
    <row r="12" spans="1:35" ht="13.5" thickBot="1">
      <c r="A12" s="11" t="s">
        <v>14</v>
      </c>
      <c r="L12" s="11" t="s">
        <v>15</v>
      </c>
      <c r="X12" s="11" t="s">
        <v>2</v>
      </c>
      <c r="AI12" s="11" t="s">
        <v>3</v>
      </c>
    </row>
    <row r="13" spans="2:44" ht="12.75">
      <c r="B13" s="40">
        <v>0</v>
      </c>
      <c r="C13" s="41">
        <v>2</v>
      </c>
      <c r="D13" s="42">
        <v>1</v>
      </c>
      <c r="E13" s="40">
        <v>0</v>
      </c>
      <c r="F13" s="41">
        <v>2</v>
      </c>
      <c r="G13" s="42">
        <v>1</v>
      </c>
      <c r="H13" s="40">
        <v>0</v>
      </c>
      <c r="I13" s="41">
        <v>2</v>
      </c>
      <c r="J13" s="42">
        <v>1</v>
      </c>
      <c r="M13" s="40">
        <v>0</v>
      </c>
      <c r="N13" s="41">
        <v>2</v>
      </c>
      <c r="O13" s="42">
        <v>1</v>
      </c>
      <c r="P13" s="40">
        <v>0</v>
      </c>
      <c r="Q13" s="41">
        <v>2</v>
      </c>
      <c r="R13" s="42">
        <v>1</v>
      </c>
      <c r="S13" s="40">
        <v>0</v>
      </c>
      <c r="T13" s="41">
        <v>2</v>
      </c>
      <c r="U13" s="42">
        <v>1</v>
      </c>
      <c r="Y13" s="40">
        <v>0</v>
      </c>
      <c r="Z13" s="41">
        <v>0</v>
      </c>
      <c r="AA13" s="42">
        <v>0</v>
      </c>
      <c r="AB13" s="43">
        <v>2</v>
      </c>
      <c r="AC13" s="44">
        <v>2</v>
      </c>
      <c r="AD13" s="45">
        <v>2</v>
      </c>
      <c r="AE13" s="46">
        <v>1</v>
      </c>
      <c r="AF13" s="47">
        <v>1</v>
      </c>
      <c r="AG13" s="48">
        <v>1</v>
      </c>
      <c r="AJ13" s="40">
        <v>0</v>
      </c>
      <c r="AK13" s="41">
        <v>0</v>
      </c>
      <c r="AL13" s="42">
        <v>0</v>
      </c>
      <c r="AM13" s="46">
        <v>1</v>
      </c>
      <c r="AN13" s="47">
        <v>1</v>
      </c>
      <c r="AO13" s="48">
        <v>1</v>
      </c>
      <c r="AP13" s="43">
        <v>2</v>
      </c>
      <c r="AQ13" s="44">
        <v>2</v>
      </c>
      <c r="AR13" s="45">
        <v>2</v>
      </c>
    </row>
    <row r="14" spans="2:44" ht="12.75">
      <c r="B14" s="49">
        <v>0</v>
      </c>
      <c r="C14" s="50">
        <v>2</v>
      </c>
      <c r="D14" s="51">
        <v>1</v>
      </c>
      <c r="E14" s="49">
        <v>0</v>
      </c>
      <c r="F14" s="50">
        <v>2</v>
      </c>
      <c r="G14" s="51">
        <v>1</v>
      </c>
      <c r="H14" s="49">
        <v>0</v>
      </c>
      <c r="I14" s="50">
        <v>2</v>
      </c>
      <c r="J14" s="51">
        <v>1</v>
      </c>
      <c r="M14" s="49">
        <v>0</v>
      </c>
      <c r="N14" s="50">
        <v>2</v>
      </c>
      <c r="O14" s="51">
        <v>1</v>
      </c>
      <c r="P14" s="49">
        <v>0</v>
      </c>
      <c r="Q14" s="50">
        <v>2</v>
      </c>
      <c r="R14" s="51">
        <v>1</v>
      </c>
      <c r="S14" s="49">
        <v>0</v>
      </c>
      <c r="T14" s="50">
        <v>2</v>
      </c>
      <c r="U14" s="51">
        <v>1</v>
      </c>
      <c r="Y14" s="49">
        <v>2</v>
      </c>
      <c r="Z14" s="50">
        <v>2</v>
      </c>
      <c r="AA14" s="51">
        <v>2</v>
      </c>
      <c r="AB14" s="52">
        <v>1</v>
      </c>
      <c r="AC14" s="53">
        <v>1</v>
      </c>
      <c r="AD14" s="54">
        <v>1</v>
      </c>
      <c r="AE14" s="55">
        <v>0</v>
      </c>
      <c r="AF14" s="56">
        <v>0</v>
      </c>
      <c r="AG14" s="57">
        <v>0</v>
      </c>
      <c r="AJ14" s="49">
        <v>2</v>
      </c>
      <c r="AK14" s="50">
        <v>2</v>
      </c>
      <c r="AL14" s="51">
        <v>2</v>
      </c>
      <c r="AM14" s="55">
        <v>0</v>
      </c>
      <c r="AN14" s="56">
        <v>0</v>
      </c>
      <c r="AO14" s="57">
        <v>0</v>
      </c>
      <c r="AP14" s="52">
        <v>1</v>
      </c>
      <c r="AQ14" s="53">
        <v>1</v>
      </c>
      <c r="AR14" s="54">
        <v>1</v>
      </c>
    </row>
    <row r="15" spans="2:44" ht="13.5" thickBot="1">
      <c r="B15" s="58">
        <v>0</v>
      </c>
      <c r="C15" s="59">
        <v>2</v>
      </c>
      <c r="D15" s="60">
        <v>1</v>
      </c>
      <c r="E15" s="58">
        <v>0</v>
      </c>
      <c r="F15" s="59">
        <v>2</v>
      </c>
      <c r="G15" s="60">
        <v>1</v>
      </c>
      <c r="H15" s="58">
        <v>0</v>
      </c>
      <c r="I15" s="59">
        <v>2</v>
      </c>
      <c r="J15" s="60">
        <v>1</v>
      </c>
      <c r="M15" s="58">
        <v>0</v>
      </c>
      <c r="N15" s="59">
        <v>2</v>
      </c>
      <c r="O15" s="60">
        <v>1</v>
      </c>
      <c r="P15" s="58">
        <v>0</v>
      </c>
      <c r="Q15" s="59">
        <v>2</v>
      </c>
      <c r="R15" s="60">
        <v>1</v>
      </c>
      <c r="S15" s="58">
        <v>0</v>
      </c>
      <c r="T15" s="59">
        <v>2</v>
      </c>
      <c r="U15" s="60">
        <v>1</v>
      </c>
      <c r="Y15" s="58">
        <v>1</v>
      </c>
      <c r="Z15" s="59">
        <v>1</v>
      </c>
      <c r="AA15" s="60">
        <v>1</v>
      </c>
      <c r="AB15" s="61">
        <v>0</v>
      </c>
      <c r="AC15" s="62">
        <v>0</v>
      </c>
      <c r="AD15" s="63">
        <v>0</v>
      </c>
      <c r="AE15" s="64">
        <v>2</v>
      </c>
      <c r="AF15" s="65">
        <v>2</v>
      </c>
      <c r="AG15" s="66">
        <v>2</v>
      </c>
      <c r="AJ15" s="58">
        <v>1</v>
      </c>
      <c r="AK15" s="59">
        <v>1</v>
      </c>
      <c r="AL15" s="60">
        <v>1</v>
      </c>
      <c r="AM15" s="64">
        <v>2</v>
      </c>
      <c r="AN15" s="65">
        <v>2</v>
      </c>
      <c r="AO15" s="66">
        <v>2</v>
      </c>
      <c r="AP15" s="61">
        <v>0</v>
      </c>
      <c r="AQ15" s="62">
        <v>0</v>
      </c>
      <c r="AR15" s="63">
        <v>0</v>
      </c>
    </row>
    <row r="16" spans="2:44" ht="12.75">
      <c r="B16" s="43">
        <v>2</v>
      </c>
      <c r="C16" s="44">
        <v>1</v>
      </c>
      <c r="D16" s="45">
        <v>0</v>
      </c>
      <c r="E16" s="43">
        <v>2</v>
      </c>
      <c r="F16" s="44">
        <v>1</v>
      </c>
      <c r="G16" s="45">
        <v>0</v>
      </c>
      <c r="H16" s="43">
        <v>2</v>
      </c>
      <c r="I16" s="44">
        <v>1</v>
      </c>
      <c r="J16" s="45">
        <v>0</v>
      </c>
      <c r="M16" s="46">
        <v>1</v>
      </c>
      <c r="N16" s="47">
        <v>0</v>
      </c>
      <c r="O16" s="48">
        <v>2</v>
      </c>
      <c r="P16" s="46">
        <v>1</v>
      </c>
      <c r="Q16" s="47">
        <v>0</v>
      </c>
      <c r="R16" s="48">
        <v>2</v>
      </c>
      <c r="S16" s="46">
        <v>1</v>
      </c>
      <c r="T16" s="47">
        <v>0</v>
      </c>
      <c r="U16" s="48">
        <v>2</v>
      </c>
      <c r="Y16" s="40">
        <v>0</v>
      </c>
      <c r="Z16" s="41">
        <v>0</v>
      </c>
      <c r="AA16" s="42">
        <v>0</v>
      </c>
      <c r="AB16" s="43">
        <v>2</v>
      </c>
      <c r="AC16" s="44">
        <v>2</v>
      </c>
      <c r="AD16" s="45">
        <v>2</v>
      </c>
      <c r="AE16" s="46">
        <v>1</v>
      </c>
      <c r="AF16" s="47">
        <v>1</v>
      </c>
      <c r="AG16" s="48">
        <v>1</v>
      </c>
      <c r="AJ16" s="40">
        <v>0</v>
      </c>
      <c r="AK16" s="41">
        <v>0</v>
      </c>
      <c r="AL16" s="42">
        <v>0</v>
      </c>
      <c r="AM16" s="46">
        <v>1</v>
      </c>
      <c r="AN16" s="47">
        <v>1</v>
      </c>
      <c r="AO16" s="48">
        <v>1</v>
      </c>
      <c r="AP16" s="43">
        <v>2</v>
      </c>
      <c r="AQ16" s="44">
        <v>2</v>
      </c>
      <c r="AR16" s="45">
        <v>2</v>
      </c>
    </row>
    <row r="17" spans="2:44" ht="12.75">
      <c r="B17" s="52">
        <v>2</v>
      </c>
      <c r="C17" s="53">
        <v>1</v>
      </c>
      <c r="D17" s="54">
        <v>0</v>
      </c>
      <c r="E17" s="52">
        <v>2</v>
      </c>
      <c r="F17" s="53">
        <v>1</v>
      </c>
      <c r="G17" s="54">
        <v>0</v>
      </c>
      <c r="H17" s="52">
        <v>2</v>
      </c>
      <c r="I17" s="53">
        <v>1</v>
      </c>
      <c r="J17" s="54">
        <v>0</v>
      </c>
      <c r="M17" s="55">
        <v>1</v>
      </c>
      <c r="N17" s="56">
        <v>0</v>
      </c>
      <c r="O17" s="57">
        <v>2</v>
      </c>
      <c r="P17" s="55">
        <v>1</v>
      </c>
      <c r="Q17" s="56">
        <v>0</v>
      </c>
      <c r="R17" s="57">
        <v>2</v>
      </c>
      <c r="S17" s="55">
        <v>1</v>
      </c>
      <c r="T17" s="56">
        <v>0</v>
      </c>
      <c r="U17" s="57">
        <v>2</v>
      </c>
      <c r="Y17" s="49">
        <v>2</v>
      </c>
      <c r="Z17" s="50">
        <v>2</v>
      </c>
      <c r="AA17" s="51">
        <v>2</v>
      </c>
      <c r="AB17" s="52">
        <v>1</v>
      </c>
      <c r="AC17" s="53">
        <v>1</v>
      </c>
      <c r="AD17" s="54">
        <v>1</v>
      </c>
      <c r="AE17" s="55">
        <v>0</v>
      </c>
      <c r="AF17" s="56">
        <v>0</v>
      </c>
      <c r="AG17" s="57">
        <v>0</v>
      </c>
      <c r="AJ17" s="49">
        <v>2</v>
      </c>
      <c r="AK17" s="50">
        <v>2</v>
      </c>
      <c r="AL17" s="51">
        <v>2</v>
      </c>
      <c r="AM17" s="55">
        <v>0</v>
      </c>
      <c r="AN17" s="56">
        <v>0</v>
      </c>
      <c r="AO17" s="57">
        <v>0</v>
      </c>
      <c r="AP17" s="52">
        <v>1</v>
      </c>
      <c r="AQ17" s="53">
        <v>1</v>
      </c>
      <c r="AR17" s="54">
        <v>1</v>
      </c>
    </row>
    <row r="18" spans="2:44" ht="13.5" thickBot="1">
      <c r="B18" s="61">
        <v>2</v>
      </c>
      <c r="C18" s="62">
        <v>1</v>
      </c>
      <c r="D18" s="63">
        <v>0</v>
      </c>
      <c r="E18" s="61">
        <v>2</v>
      </c>
      <c r="F18" s="62">
        <v>1</v>
      </c>
      <c r="G18" s="63">
        <v>0</v>
      </c>
      <c r="H18" s="61">
        <v>2</v>
      </c>
      <c r="I18" s="62">
        <v>1</v>
      </c>
      <c r="J18" s="63">
        <v>0</v>
      </c>
      <c r="M18" s="64">
        <v>1</v>
      </c>
      <c r="N18" s="65">
        <v>0</v>
      </c>
      <c r="O18" s="66">
        <v>2</v>
      </c>
      <c r="P18" s="64">
        <v>1</v>
      </c>
      <c r="Q18" s="65">
        <v>0</v>
      </c>
      <c r="R18" s="66">
        <v>2</v>
      </c>
      <c r="S18" s="64">
        <v>1</v>
      </c>
      <c r="T18" s="65">
        <v>0</v>
      </c>
      <c r="U18" s="66">
        <v>2</v>
      </c>
      <c r="Y18" s="58">
        <v>1</v>
      </c>
      <c r="Z18" s="59">
        <v>1</v>
      </c>
      <c r="AA18" s="60">
        <v>1</v>
      </c>
      <c r="AB18" s="61">
        <v>0</v>
      </c>
      <c r="AC18" s="62">
        <v>0</v>
      </c>
      <c r="AD18" s="63">
        <v>0</v>
      </c>
      <c r="AE18" s="64">
        <v>2</v>
      </c>
      <c r="AF18" s="65">
        <v>2</v>
      </c>
      <c r="AG18" s="66">
        <v>2</v>
      </c>
      <c r="AJ18" s="58">
        <v>1</v>
      </c>
      <c r="AK18" s="59">
        <v>1</v>
      </c>
      <c r="AL18" s="60">
        <v>1</v>
      </c>
      <c r="AM18" s="64">
        <v>2</v>
      </c>
      <c r="AN18" s="65">
        <v>2</v>
      </c>
      <c r="AO18" s="66">
        <v>2</v>
      </c>
      <c r="AP18" s="61">
        <v>0</v>
      </c>
      <c r="AQ18" s="62">
        <v>0</v>
      </c>
      <c r="AR18" s="63">
        <v>0</v>
      </c>
    </row>
    <row r="19" spans="2:44" ht="12.75">
      <c r="B19" s="46">
        <v>1</v>
      </c>
      <c r="C19" s="47">
        <v>0</v>
      </c>
      <c r="D19" s="48">
        <v>2</v>
      </c>
      <c r="E19" s="46">
        <v>1</v>
      </c>
      <c r="F19" s="47">
        <v>0</v>
      </c>
      <c r="G19" s="48">
        <v>2</v>
      </c>
      <c r="H19" s="46">
        <v>1</v>
      </c>
      <c r="I19" s="47">
        <v>0</v>
      </c>
      <c r="J19" s="48">
        <v>2</v>
      </c>
      <c r="M19" s="43">
        <v>2</v>
      </c>
      <c r="N19" s="44">
        <v>1</v>
      </c>
      <c r="O19" s="45">
        <v>0</v>
      </c>
      <c r="P19" s="43">
        <v>2</v>
      </c>
      <c r="Q19" s="44">
        <v>1</v>
      </c>
      <c r="R19" s="45">
        <v>0</v>
      </c>
      <c r="S19" s="43">
        <v>2</v>
      </c>
      <c r="T19" s="44">
        <v>1</v>
      </c>
      <c r="U19" s="45">
        <v>0</v>
      </c>
      <c r="Y19" s="40">
        <v>0</v>
      </c>
      <c r="Z19" s="41">
        <v>0</v>
      </c>
      <c r="AA19" s="42">
        <v>0</v>
      </c>
      <c r="AB19" s="43">
        <v>2</v>
      </c>
      <c r="AC19" s="44">
        <v>2</v>
      </c>
      <c r="AD19" s="45">
        <v>2</v>
      </c>
      <c r="AE19" s="46">
        <v>1</v>
      </c>
      <c r="AF19" s="47">
        <v>1</v>
      </c>
      <c r="AG19" s="48">
        <v>1</v>
      </c>
      <c r="AJ19" s="40">
        <v>0</v>
      </c>
      <c r="AK19" s="41">
        <v>0</v>
      </c>
      <c r="AL19" s="42">
        <v>0</v>
      </c>
      <c r="AM19" s="46">
        <v>1</v>
      </c>
      <c r="AN19" s="47">
        <v>1</v>
      </c>
      <c r="AO19" s="48">
        <v>1</v>
      </c>
      <c r="AP19" s="43">
        <v>2</v>
      </c>
      <c r="AQ19" s="44">
        <v>2</v>
      </c>
      <c r="AR19" s="45">
        <v>2</v>
      </c>
    </row>
    <row r="20" spans="2:44" ht="12.75">
      <c r="B20" s="55">
        <v>1</v>
      </c>
      <c r="C20" s="56">
        <v>0</v>
      </c>
      <c r="D20" s="57">
        <v>2</v>
      </c>
      <c r="E20" s="55">
        <v>1</v>
      </c>
      <c r="F20" s="56">
        <v>0</v>
      </c>
      <c r="G20" s="57">
        <v>2</v>
      </c>
      <c r="H20" s="55">
        <v>1</v>
      </c>
      <c r="I20" s="56">
        <v>0</v>
      </c>
      <c r="J20" s="57">
        <v>2</v>
      </c>
      <c r="M20" s="52">
        <v>2</v>
      </c>
      <c r="N20" s="53">
        <v>1</v>
      </c>
      <c r="O20" s="54">
        <v>0</v>
      </c>
      <c r="P20" s="52">
        <v>2</v>
      </c>
      <c r="Q20" s="53">
        <v>1</v>
      </c>
      <c r="R20" s="54">
        <v>0</v>
      </c>
      <c r="S20" s="52">
        <v>2</v>
      </c>
      <c r="T20" s="53">
        <v>1</v>
      </c>
      <c r="U20" s="54">
        <v>0</v>
      </c>
      <c r="Y20" s="49">
        <v>2</v>
      </c>
      <c r="Z20" s="50">
        <v>2</v>
      </c>
      <c r="AA20" s="51">
        <v>2</v>
      </c>
      <c r="AB20" s="52">
        <v>1</v>
      </c>
      <c r="AC20" s="53">
        <v>1</v>
      </c>
      <c r="AD20" s="54">
        <v>1</v>
      </c>
      <c r="AE20" s="55">
        <v>0</v>
      </c>
      <c r="AF20" s="56">
        <v>0</v>
      </c>
      <c r="AG20" s="57">
        <v>0</v>
      </c>
      <c r="AJ20" s="49">
        <v>2</v>
      </c>
      <c r="AK20" s="50">
        <v>2</v>
      </c>
      <c r="AL20" s="51">
        <v>2</v>
      </c>
      <c r="AM20" s="55">
        <v>0</v>
      </c>
      <c r="AN20" s="56">
        <v>0</v>
      </c>
      <c r="AO20" s="57">
        <v>0</v>
      </c>
      <c r="AP20" s="52">
        <v>1</v>
      </c>
      <c r="AQ20" s="53">
        <v>1</v>
      </c>
      <c r="AR20" s="54">
        <v>1</v>
      </c>
    </row>
    <row r="21" spans="2:44" ht="13.5" thickBot="1">
      <c r="B21" s="64">
        <v>1</v>
      </c>
      <c r="C21" s="65">
        <v>0</v>
      </c>
      <c r="D21" s="66">
        <v>2</v>
      </c>
      <c r="E21" s="64">
        <v>1</v>
      </c>
      <c r="F21" s="65">
        <v>0</v>
      </c>
      <c r="G21" s="66">
        <v>2</v>
      </c>
      <c r="H21" s="64">
        <v>1</v>
      </c>
      <c r="I21" s="65">
        <v>0</v>
      </c>
      <c r="J21" s="66">
        <v>2</v>
      </c>
      <c r="M21" s="61">
        <v>2</v>
      </c>
      <c r="N21" s="62">
        <v>1</v>
      </c>
      <c r="O21" s="63">
        <v>0</v>
      </c>
      <c r="P21" s="61">
        <v>2</v>
      </c>
      <c r="Q21" s="62">
        <v>1</v>
      </c>
      <c r="R21" s="63">
        <v>0</v>
      </c>
      <c r="S21" s="61">
        <v>2</v>
      </c>
      <c r="T21" s="62">
        <v>1</v>
      </c>
      <c r="U21" s="63">
        <v>0</v>
      </c>
      <c r="Y21" s="58">
        <v>1</v>
      </c>
      <c r="Z21" s="59">
        <v>1</v>
      </c>
      <c r="AA21" s="60">
        <v>1</v>
      </c>
      <c r="AB21" s="61">
        <v>0</v>
      </c>
      <c r="AC21" s="62">
        <v>0</v>
      </c>
      <c r="AD21" s="63">
        <v>0</v>
      </c>
      <c r="AE21" s="64">
        <v>2</v>
      </c>
      <c r="AF21" s="65">
        <v>2</v>
      </c>
      <c r="AG21" s="66">
        <v>2</v>
      </c>
      <c r="AJ21" s="58">
        <v>1</v>
      </c>
      <c r="AK21" s="59">
        <v>1</v>
      </c>
      <c r="AL21" s="60">
        <v>1</v>
      </c>
      <c r="AM21" s="64">
        <v>2</v>
      </c>
      <c r="AN21" s="65">
        <v>2</v>
      </c>
      <c r="AO21" s="66">
        <v>2</v>
      </c>
      <c r="AP21" s="61">
        <v>0</v>
      </c>
      <c r="AQ21" s="62">
        <v>0</v>
      </c>
      <c r="AR21" s="63">
        <v>0</v>
      </c>
    </row>
    <row r="23" spans="1:35" ht="13.5" thickBot="1">
      <c r="A23" s="11" t="s">
        <v>16</v>
      </c>
      <c r="L23" s="11" t="s">
        <v>17</v>
      </c>
      <c r="X23" s="11" t="s">
        <v>4</v>
      </c>
      <c r="AI23" s="11" t="s">
        <v>5</v>
      </c>
    </row>
    <row r="24" spans="2:44" ht="12.75">
      <c r="B24" s="46">
        <v>1</v>
      </c>
      <c r="C24" s="47">
        <v>0</v>
      </c>
      <c r="D24" s="48">
        <v>2</v>
      </c>
      <c r="E24" s="46">
        <v>1</v>
      </c>
      <c r="F24" s="47">
        <v>0</v>
      </c>
      <c r="G24" s="48">
        <v>2</v>
      </c>
      <c r="H24" s="46">
        <v>1</v>
      </c>
      <c r="I24" s="47">
        <v>0</v>
      </c>
      <c r="J24" s="48">
        <v>2</v>
      </c>
      <c r="M24" s="46">
        <v>1</v>
      </c>
      <c r="N24" s="47">
        <v>0</v>
      </c>
      <c r="O24" s="48">
        <v>2</v>
      </c>
      <c r="P24" s="46">
        <v>1</v>
      </c>
      <c r="Q24" s="47">
        <v>0</v>
      </c>
      <c r="R24" s="48">
        <v>2</v>
      </c>
      <c r="S24" s="46">
        <v>1</v>
      </c>
      <c r="T24" s="47">
        <v>0</v>
      </c>
      <c r="U24" s="48">
        <v>2</v>
      </c>
      <c r="Y24" s="46">
        <v>1</v>
      </c>
      <c r="Z24" s="47">
        <v>1</v>
      </c>
      <c r="AA24" s="48">
        <v>1</v>
      </c>
      <c r="AB24" s="40">
        <v>0</v>
      </c>
      <c r="AC24" s="41">
        <v>0</v>
      </c>
      <c r="AD24" s="42">
        <v>0</v>
      </c>
      <c r="AE24" s="43">
        <v>2</v>
      </c>
      <c r="AF24" s="44">
        <v>2</v>
      </c>
      <c r="AG24" s="45">
        <v>2</v>
      </c>
      <c r="AJ24" s="46">
        <v>1</v>
      </c>
      <c r="AK24" s="47">
        <v>1</v>
      </c>
      <c r="AL24" s="48">
        <v>1</v>
      </c>
      <c r="AM24" s="43">
        <v>2</v>
      </c>
      <c r="AN24" s="44">
        <v>2</v>
      </c>
      <c r="AO24" s="45">
        <v>2</v>
      </c>
      <c r="AP24" s="40">
        <v>0</v>
      </c>
      <c r="AQ24" s="41">
        <v>0</v>
      </c>
      <c r="AR24" s="42">
        <v>0</v>
      </c>
    </row>
    <row r="25" spans="2:44" ht="12.75">
      <c r="B25" s="55">
        <v>1</v>
      </c>
      <c r="C25" s="56">
        <v>0</v>
      </c>
      <c r="D25" s="57">
        <v>2</v>
      </c>
      <c r="E25" s="55">
        <v>1</v>
      </c>
      <c r="F25" s="56">
        <v>0</v>
      </c>
      <c r="G25" s="57">
        <v>2</v>
      </c>
      <c r="H25" s="55">
        <v>1</v>
      </c>
      <c r="I25" s="56">
        <v>0</v>
      </c>
      <c r="J25" s="57">
        <v>2</v>
      </c>
      <c r="M25" s="55">
        <v>1</v>
      </c>
      <c r="N25" s="56">
        <v>0</v>
      </c>
      <c r="O25" s="57">
        <v>2</v>
      </c>
      <c r="P25" s="55">
        <v>1</v>
      </c>
      <c r="Q25" s="56">
        <v>0</v>
      </c>
      <c r="R25" s="57">
        <v>2</v>
      </c>
      <c r="S25" s="55">
        <v>1</v>
      </c>
      <c r="T25" s="56">
        <v>0</v>
      </c>
      <c r="U25" s="57">
        <v>2</v>
      </c>
      <c r="Y25" s="55">
        <v>0</v>
      </c>
      <c r="Z25" s="56">
        <v>0</v>
      </c>
      <c r="AA25" s="57">
        <v>0</v>
      </c>
      <c r="AB25" s="49">
        <v>2</v>
      </c>
      <c r="AC25" s="50">
        <v>2</v>
      </c>
      <c r="AD25" s="51">
        <v>2</v>
      </c>
      <c r="AE25" s="52">
        <v>1</v>
      </c>
      <c r="AF25" s="53">
        <v>1</v>
      </c>
      <c r="AG25" s="54">
        <v>1</v>
      </c>
      <c r="AJ25" s="55">
        <v>0</v>
      </c>
      <c r="AK25" s="56">
        <v>0</v>
      </c>
      <c r="AL25" s="57">
        <v>0</v>
      </c>
      <c r="AM25" s="52">
        <v>1</v>
      </c>
      <c r="AN25" s="53">
        <v>1</v>
      </c>
      <c r="AO25" s="54">
        <v>1</v>
      </c>
      <c r="AP25" s="49">
        <v>2</v>
      </c>
      <c r="AQ25" s="50">
        <v>2</v>
      </c>
      <c r="AR25" s="51">
        <v>2</v>
      </c>
    </row>
    <row r="26" spans="2:44" ht="13.5" thickBot="1">
      <c r="B26" s="64">
        <v>1</v>
      </c>
      <c r="C26" s="65">
        <v>0</v>
      </c>
      <c r="D26" s="66">
        <v>2</v>
      </c>
      <c r="E26" s="64">
        <v>1</v>
      </c>
      <c r="F26" s="65">
        <v>0</v>
      </c>
      <c r="G26" s="66">
        <v>2</v>
      </c>
      <c r="H26" s="64">
        <v>1</v>
      </c>
      <c r="I26" s="65">
        <v>0</v>
      </c>
      <c r="J26" s="66">
        <v>2</v>
      </c>
      <c r="M26" s="64">
        <v>1</v>
      </c>
      <c r="N26" s="65">
        <v>0</v>
      </c>
      <c r="O26" s="66">
        <v>2</v>
      </c>
      <c r="P26" s="64">
        <v>1</v>
      </c>
      <c r="Q26" s="65">
        <v>0</v>
      </c>
      <c r="R26" s="66">
        <v>2</v>
      </c>
      <c r="S26" s="64">
        <v>1</v>
      </c>
      <c r="T26" s="65">
        <v>0</v>
      </c>
      <c r="U26" s="66">
        <v>2</v>
      </c>
      <c r="Y26" s="64">
        <v>2</v>
      </c>
      <c r="Z26" s="65">
        <v>2</v>
      </c>
      <c r="AA26" s="66">
        <v>2</v>
      </c>
      <c r="AB26" s="58">
        <v>1</v>
      </c>
      <c r="AC26" s="59">
        <v>1</v>
      </c>
      <c r="AD26" s="60">
        <v>1</v>
      </c>
      <c r="AE26" s="61">
        <v>0</v>
      </c>
      <c r="AF26" s="62">
        <v>0</v>
      </c>
      <c r="AG26" s="63">
        <v>0</v>
      </c>
      <c r="AJ26" s="64">
        <v>2</v>
      </c>
      <c r="AK26" s="65">
        <v>2</v>
      </c>
      <c r="AL26" s="66">
        <v>2</v>
      </c>
      <c r="AM26" s="61">
        <v>0</v>
      </c>
      <c r="AN26" s="62">
        <v>0</v>
      </c>
      <c r="AO26" s="63">
        <v>0</v>
      </c>
      <c r="AP26" s="58">
        <v>1</v>
      </c>
      <c r="AQ26" s="59">
        <v>1</v>
      </c>
      <c r="AR26" s="60">
        <v>1</v>
      </c>
    </row>
    <row r="27" spans="2:44" ht="12.75">
      <c r="B27" s="40">
        <v>0</v>
      </c>
      <c r="C27" s="41">
        <v>2</v>
      </c>
      <c r="D27" s="42">
        <v>1</v>
      </c>
      <c r="E27" s="40">
        <v>0</v>
      </c>
      <c r="F27" s="41">
        <v>2</v>
      </c>
      <c r="G27" s="42">
        <v>1</v>
      </c>
      <c r="H27" s="40">
        <v>0</v>
      </c>
      <c r="I27" s="41">
        <v>2</v>
      </c>
      <c r="J27" s="42">
        <v>1</v>
      </c>
      <c r="M27" s="43">
        <v>2</v>
      </c>
      <c r="N27" s="44">
        <v>1</v>
      </c>
      <c r="O27" s="45">
        <v>0</v>
      </c>
      <c r="P27" s="43">
        <v>2</v>
      </c>
      <c r="Q27" s="44">
        <v>1</v>
      </c>
      <c r="R27" s="45">
        <v>0</v>
      </c>
      <c r="S27" s="43">
        <v>2</v>
      </c>
      <c r="T27" s="44">
        <v>1</v>
      </c>
      <c r="U27" s="45">
        <v>0</v>
      </c>
      <c r="Y27" s="46">
        <v>1</v>
      </c>
      <c r="Z27" s="47">
        <v>1</v>
      </c>
      <c r="AA27" s="48">
        <v>1</v>
      </c>
      <c r="AB27" s="40">
        <v>0</v>
      </c>
      <c r="AC27" s="41">
        <v>0</v>
      </c>
      <c r="AD27" s="42">
        <v>0</v>
      </c>
      <c r="AE27" s="43">
        <v>2</v>
      </c>
      <c r="AF27" s="44">
        <v>2</v>
      </c>
      <c r="AG27" s="45">
        <v>2</v>
      </c>
      <c r="AJ27" s="46">
        <v>1</v>
      </c>
      <c r="AK27" s="47">
        <v>1</v>
      </c>
      <c r="AL27" s="48">
        <v>1</v>
      </c>
      <c r="AM27" s="43">
        <v>2</v>
      </c>
      <c r="AN27" s="44">
        <v>2</v>
      </c>
      <c r="AO27" s="45">
        <v>2</v>
      </c>
      <c r="AP27" s="40">
        <v>0</v>
      </c>
      <c r="AQ27" s="41">
        <v>0</v>
      </c>
      <c r="AR27" s="42">
        <v>0</v>
      </c>
    </row>
    <row r="28" spans="2:44" ht="12.75">
      <c r="B28" s="49">
        <v>0</v>
      </c>
      <c r="C28" s="50">
        <v>2</v>
      </c>
      <c r="D28" s="51">
        <v>1</v>
      </c>
      <c r="E28" s="49">
        <v>0</v>
      </c>
      <c r="F28" s="50">
        <v>2</v>
      </c>
      <c r="G28" s="51">
        <v>1</v>
      </c>
      <c r="H28" s="49">
        <v>0</v>
      </c>
      <c r="I28" s="50">
        <v>2</v>
      </c>
      <c r="J28" s="51">
        <v>1</v>
      </c>
      <c r="M28" s="52">
        <v>2</v>
      </c>
      <c r="N28" s="53">
        <v>1</v>
      </c>
      <c r="O28" s="54">
        <v>0</v>
      </c>
      <c r="P28" s="52">
        <v>2</v>
      </c>
      <c r="Q28" s="53">
        <v>1</v>
      </c>
      <c r="R28" s="54">
        <v>0</v>
      </c>
      <c r="S28" s="52">
        <v>2</v>
      </c>
      <c r="T28" s="53">
        <v>1</v>
      </c>
      <c r="U28" s="54">
        <v>0</v>
      </c>
      <c r="Y28" s="55">
        <v>0</v>
      </c>
      <c r="Z28" s="56">
        <v>0</v>
      </c>
      <c r="AA28" s="57">
        <v>0</v>
      </c>
      <c r="AB28" s="49">
        <v>2</v>
      </c>
      <c r="AC28" s="50">
        <v>2</v>
      </c>
      <c r="AD28" s="51">
        <v>2</v>
      </c>
      <c r="AE28" s="52">
        <v>1</v>
      </c>
      <c r="AF28" s="53">
        <v>1</v>
      </c>
      <c r="AG28" s="54">
        <v>1</v>
      </c>
      <c r="AJ28" s="55">
        <v>0</v>
      </c>
      <c r="AK28" s="56">
        <v>0</v>
      </c>
      <c r="AL28" s="57">
        <v>0</v>
      </c>
      <c r="AM28" s="52">
        <v>1</v>
      </c>
      <c r="AN28" s="53">
        <v>1</v>
      </c>
      <c r="AO28" s="54">
        <v>1</v>
      </c>
      <c r="AP28" s="49">
        <v>2</v>
      </c>
      <c r="AQ28" s="50">
        <v>2</v>
      </c>
      <c r="AR28" s="51">
        <v>2</v>
      </c>
    </row>
    <row r="29" spans="2:44" ht="13.5" thickBot="1">
      <c r="B29" s="58">
        <v>0</v>
      </c>
      <c r="C29" s="59">
        <v>2</v>
      </c>
      <c r="D29" s="60">
        <v>1</v>
      </c>
      <c r="E29" s="58">
        <v>0</v>
      </c>
      <c r="F29" s="59">
        <v>2</v>
      </c>
      <c r="G29" s="60">
        <v>1</v>
      </c>
      <c r="H29" s="58">
        <v>0</v>
      </c>
      <c r="I29" s="59">
        <v>2</v>
      </c>
      <c r="J29" s="60">
        <v>1</v>
      </c>
      <c r="M29" s="61">
        <v>2</v>
      </c>
      <c r="N29" s="62">
        <v>1</v>
      </c>
      <c r="O29" s="63">
        <v>0</v>
      </c>
      <c r="P29" s="61">
        <v>2</v>
      </c>
      <c r="Q29" s="62">
        <v>1</v>
      </c>
      <c r="R29" s="63">
        <v>0</v>
      </c>
      <c r="S29" s="61">
        <v>2</v>
      </c>
      <c r="T29" s="62">
        <v>1</v>
      </c>
      <c r="U29" s="63">
        <v>0</v>
      </c>
      <c r="Y29" s="64">
        <v>2</v>
      </c>
      <c r="Z29" s="65">
        <v>2</v>
      </c>
      <c r="AA29" s="66">
        <v>2</v>
      </c>
      <c r="AB29" s="58">
        <v>1</v>
      </c>
      <c r="AC29" s="59">
        <v>1</v>
      </c>
      <c r="AD29" s="60">
        <v>1</v>
      </c>
      <c r="AE29" s="61">
        <v>0</v>
      </c>
      <c r="AF29" s="62">
        <v>0</v>
      </c>
      <c r="AG29" s="63">
        <v>0</v>
      </c>
      <c r="AJ29" s="64">
        <v>2</v>
      </c>
      <c r="AK29" s="65">
        <v>2</v>
      </c>
      <c r="AL29" s="66">
        <v>2</v>
      </c>
      <c r="AM29" s="61">
        <v>0</v>
      </c>
      <c r="AN29" s="62">
        <v>0</v>
      </c>
      <c r="AO29" s="63">
        <v>0</v>
      </c>
      <c r="AP29" s="58">
        <v>1</v>
      </c>
      <c r="AQ29" s="59">
        <v>1</v>
      </c>
      <c r="AR29" s="60">
        <v>1</v>
      </c>
    </row>
    <row r="30" spans="2:44" ht="12.75">
      <c r="B30" s="43">
        <v>2</v>
      </c>
      <c r="C30" s="44">
        <v>1</v>
      </c>
      <c r="D30" s="45">
        <v>0</v>
      </c>
      <c r="E30" s="43">
        <v>2</v>
      </c>
      <c r="F30" s="44">
        <v>1</v>
      </c>
      <c r="G30" s="45">
        <v>0</v>
      </c>
      <c r="H30" s="43">
        <v>2</v>
      </c>
      <c r="I30" s="44">
        <v>1</v>
      </c>
      <c r="J30" s="45">
        <v>0</v>
      </c>
      <c r="M30" s="40">
        <v>0</v>
      </c>
      <c r="N30" s="41">
        <v>2</v>
      </c>
      <c r="O30" s="42">
        <v>1</v>
      </c>
      <c r="P30" s="40">
        <v>0</v>
      </c>
      <c r="Q30" s="41">
        <v>2</v>
      </c>
      <c r="R30" s="42">
        <v>1</v>
      </c>
      <c r="S30" s="40">
        <v>0</v>
      </c>
      <c r="T30" s="41">
        <v>2</v>
      </c>
      <c r="U30" s="42">
        <v>1</v>
      </c>
      <c r="Y30" s="46">
        <v>1</v>
      </c>
      <c r="Z30" s="47">
        <v>1</v>
      </c>
      <c r="AA30" s="48">
        <v>1</v>
      </c>
      <c r="AB30" s="40">
        <v>0</v>
      </c>
      <c r="AC30" s="41">
        <v>0</v>
      </c>
      <c r="AD30" s="42">
        <v>0</v>
      </c>
      <c r="AE30" s="43">
        <v>2</v>
      </c>
      <c r="AF30" s="44">
        <v>2</v>
      </c>
      <c r="AG30" s="45">
        <v>2</v>
      </c>
      <c r="AJ30" s="46">
        <v>1</v>
      </c>
      <c r="AK30" s="47">
        <v>1</v>
      </c>
      <c r="AL30" s="48">
        <v>1</v>
      </c>
      <c r="AM30" s="43">
        <v>2</v>
      </c>
      <c r="AN30" s="44">
        <v>2</v>
      </c>
      <c r="AO30" s="45">
        <v>2</v>
      </c>
      <c r="AP30" s="40">
        <v>0</v>
      </c>
      <c r="AQ30" s="41">
        <v>0</v>
      </c>
      <c r="AR30" s="42">
        <v>0</v>
      </c>
    </row>
    <row r="31" spans="2:44" ht="12.75">
      <c r="B31" s="52">
        <v>2</v>
      </c>
      <c r="C31" s="53">
        <v>1</v>
      </c>
      <c r="D31" s="54">
        <v>0</v>
      </c>
      <c r="E31" s="52">
        <v>2</v>
      </c>
      <c r="F31" s="53">
        <v>1</v>
      </c>
      <c r="G31" s="54">
        <v>0</v>
      </c>
      <c r="H31" s="52">
        <v>2</v>
      </c>
      <c r="I31" s="53">
        <v>1</v>
      </c>
      <c r="J31" s="54">
        <v>0</v>
      </c>
      <c r="M31" s="49">
        <v>0</v>
      </c>
      <c r="N31" s="50">
        <v>2</v>
      </c>
      <c r="O31" s="51">
        <v>1</v>
      </c>
      <c r="P31" s="49">
        <v>0</v>
      </c>
      <c r="Q31" s="50">
        <v>2</v>
      </c>
      <c r="R31" s="51">
        <v>1</v>
      </c>
      <c r="S31" s="49">
        <v>0</v>
      </c>
      <c r="T31" s="50">
        <v>2</v>
      </c>
      <c r="U31" s="51">
        <v>1</v>
      </c>
      <c r="Y31" s="55">
        <v>0</v>
      </c>
      <c r="Z31" s="56">
        <v>0</v>
      </c>
      <c r="AA31" s="57">
        <v>0</v>
      </c>
      <c r="AB31" s="49">
        <v>2</v>
      </c>
      <c r="AC31" s="50">
        <v>2</v>
      </c>
      <c r="AD31" s="51">
        <v>2</v>
      </c>
      <c r="AE31" s="52">
        <v>1</v>
      </c>
      <c r="AF31" s="53">
        <v>1</v>
      </c>
      <c r="AG31" s="54">
        <v>1</v>
      </c>
      <c r="AJ31" s="55">
        <v>0</v>
      </c>
      <c r="AK31" s="56">
        <v>0</v>
      </c>
      <c r="AL31" s="57">
        <v>0</v>
      </c>
      <c r="AM31" s="52">
        <v>1</v>
      </c>
      <c r="AN31" s="53">
        <v>1</v>
      </c>
      <c r="AO31" s="54">
        <v>1</v>
      </c>
      <c r="AP31" s="49">
        <v>2</v>
      </c>
      <c r="AQ31" s="50">
        <v>2</v>
      </c>
      <c r="AR31" s="51">
        <v>2</v>
      </c>
    </row>
    <row r="32" spans="2:44" ht="13.5" thickBot="1">
      <c r="B32" s="61">
        <v>2</v>
      </c>
      <c r="C32" s="62">
        <v>1</v>
      </c>
      <c r="D32" s="63">
        <v>0</v>
      </c>
      <c r="E32" s="61">
        <v>2</v>
      </c>
      <c r="F32" s="62">
        <v>1</v>
      </c>
      <c r="G32" s="63">
        <v>0</v>
      </c>
      <c r="H32" s="61">
        <v>2</v>
      </c>
      <c r="I32" s="62">
        <v>1</v>
      </c>
      <c r="J32" s="63">
        <v>0</v>
      </c>
      <c r="M32" s="58">
        <v>0</v>
      </c>
      <c r="N32" s="59">
        <v>2</v>
      </c>
      <c r="O32" s="60">
        <v>1</v>
      </c>
      <c r="P32" s="58">
        <v>0</v>
      </c>
      <c r="Q32" s="59">
        <v>2</v>
      </c>
      <c r="R32" s="60">
        <v>1</v>
      </c>
      <c r="S32" s="58">
        <v>0</v>
      </c>
      <c r="T32" s="59">
        <v>2</v>
      </c>
      <c r="U32" s="60">
        <v>1</v>
      </c>
      <c r="Y32" s="64">
        <v>2</v>
      </c>
      <c r="Z32" s="65">
        <v>2</v>
      </c>
      <c r="AA32" s="66">
        <v>2</v>
      </c>
      <c r="AB32" s="58">
        <v>1</v>
      </c>
      <c r="AC32" s="59">
        <v>1</v>
      </c>
      <c r="AD32" s="60">
        <v>1</v>
      </c>
      <c r="AE32" s="61">
        <v>0</v>
      </c>
      <c r="AF32" s="62">
        <v>0</v>
      </c>
      <c r="AG32" s="63">
        <v>0</v>
      </c>
      <c r="AJ32" s="64">
        <v>2</v>
      </c>
      <c r="AK32" s="65">
        <v>2</v>
      </c>
      <c r="AL32" s="66">
        <v>2</v>
      </c>
      <c r="AM32" s="61">
        <v>0</v>
      </c>
      <c r="AN32" s="62">
        <v>0</v>
      </c>
      <c r="AO32" s="63">
        <v>0</v>
      </c>
      <c r="AP32" s="58">
        <v>1</v>
      </c>
      <c r="AQ32" s="59">
        <v>1</v>
      </c>
      <c r="AR32" s="60">
        <v>1</v>
      </c>
    </row>
    <row r="34" spans="1:35" ht="13.5" thickBot="1">
      <c r="A34" s="11" t="s">
        <v>18</v>
      </c>
      <c r="L34" s="11" t="s">
        <v>19</v>
      </c>
      <c r="X34" s="11" t="s">
        <v>6</v>
      </c>
      <c r="AI34" s="11" t="s">
        <v>7</v>
      </c>
    </row>
    <row r="35" spans="2:44" ht="12.75">
      <c r="B35" s="16">
        <v>1</v>
      </c>
      <c r="C35" s="17">
        <v>2</v>
      </c>
      <c r="D35" s="18">
        <v>0</v>
      </c>
      <c r="E35" s="16">
        <v>1</v>
      </c>
      <c r="F35" s="17">
        <v>2</v>
      </c>
      <c r="G35" s="18">
        <v>0</v>
      </c>
      <c r="H35" s="16">
        <v>1</v>
      </c>
      <c r="I35" s="17">
        <v>2</v>
      </c>
      <c r="J35" s="18">
        <v>0</v>
      </c>
      <c r="M35" s="16">
        <v>1</v>
      </c>
      <c r="N35" s="17">
        <v>2</v>
      </c>
      <c r="O35" s="18">
        <v>0</v>
      </c>
      <c r="P35" s="16">
        <v>1</v>
      </c>
      <c r="Q35" s="17">
        <v>2</v>
      </c>
      <c r="R35" s="18">
        <v>0</v>
      </c>
      <c r="S35" s="16">
        <v>1</v>
      </c>
      <c r="T35" s="17">
        <v>2</v>
      </c>
      <c r="U35" s="18">
        <v>0</v>
      </c>
      <c r="Y35" s="16">
        <v>1</v>
      </c>
      <c r="Z35" s="17">
        <v>1</v>
      </c>
      <c r="AA35" s="18">
        <v>1</v>
      </c>
      <c r="AB35" s="19">
        <v>2</v>
      </c>
      <c r="AC35" s="20">
        <v>2</v>
      </c>
      <c r="AD35" s="21">
        <v>2</v>
      </c>
      <c r="AE35" s="13">
        <v>0</v>
      </c>
      <c r="AF35" s="14">
        <v>0</v>
      </c>
      <c r="AG35" s="15">
        <v>0</v>
      </c>
      <c r="AJ35" s="16">
        <v>1</v>
      </c>
      <c r="AK35" s="17">
        <v>1</v>
      </c>
      <c r="AL35" s="18">
        <v>1</v>
      </c>
      <c r="AM35" s="13">
        <v>0</v>
      </c>
      <c r="AN35" s="14">
        <v>0</v>
      </c>
      <c r="AO35" s="15">
        <v>0</v>
      </c>
      <c r="AP35" s="19">
        <v>2</v>
      </c>
      <c r="AQ35" s="20">
        <v>2</v>
      </c>
      <c r="AR35" s="21">
        <v>2</v>
      </c>
    </row>
    <row r="36" spans="2:44" ht="12.75">
      <c r="B36" s="25">
        <v>1</v>
      </c>
      <c r="C36" s="26">
        <v>2</v>
      </c>
      <c r="D36" s="27">
        <v>0</v>
      </c>
      <c r="E36" s="25">
        <v>1</v>
      </c>
      <c r="F36" s="26">
        <v>2</v>
      </c>
      <c r="G36" s="27">
        <v>0</v>
      </c>
      <c r="H36" s="25">
        <v>1</v>
      </c>
      <c r="I36" s="26">
        <v>2</v>
      </c>
      <c r="J36" s="27">
        <v>0</v>
      </c>
      <c r="M36" s="25">
        <v>1</v>
      </c>
      <c r="N36" s="26">
        <v>2</v>
      </c>
      <c r="O36" s="27">
        <v>0</v>
      </c>
      <c r="P36" s="25">
        <v>1</v>
      </c>
      <c r="Q36" s="26">
        <v>2</v>
      </c>
      <c r="R36" s="27">
        <v>0</v>
      </c>
      <c r="S36" s="25">
        <v>1</v>
      </c>
      <c r="T36" s="26">
        <v>2</v>
      </c>
      <c r="U36" s="27">
        <v>0</v>
      </c>
      <c r="Y36" s="25">
        <v>2</v>
      </c>
      <c r="Z36" s="26">
        <v>2</v>
      </c>
      <c r="AA36" s="27">
        <v>2</v>
      </c>
      <c r="AB36" s="28">
        <v>0</v>
      </c>
      <c r="AC36" s="29">
        <v>0</v>
      </c>
      <c r="AD36" s="30">
        <v>0</v>
      </c>
      <c r="AE36" s="22">
        <v>1</v>
      </c>
      <c r="AF36" s="23">
        <v>1</v>
      </c>
      <c r="AG36" s="24">
        <v>1</v>
      </c>
      <c r="AJ36" s="25">
        <v>2</v>
      </c>
      <c r="AK36" s="26">
        <v>2</v>
      </c>
      <c r="AL36" s="27">
        <v>2</v>
      </c>
      <c r="AM36" s="22">
        <v>1</v>
      </c>
      <c r="AN36" s="23">
        <v>1</v>
      </c>
      <c r="AO36" s="24">
        <v>1</v>
      </c>
      <c r="AP36" s="28">
        <v>0</v>
      </c>
      <c r="AQ36" s="29">
        <v>0</v>
      </c>
      <c r="AR36" s="30">
        <v>0</v>
      </c>
    </row>
    <row r="37" spans="2:44" ht="13.5" thickBot="1">
      <c r="B37" s="34">
        <v>1</v>
      </c>
      <c r="C37" s="35">
        <v>2</v>
      </c>
      <c r="D37" s="36">
        <v>0</v>
      </c>
      <c r="E37" s="34">
        <v>1</v>
      </c>
      <c r="F37" s="35">
        <v>2</v>
      </c>
      <c r="G37" s="36">
        <v>0</v>
      </c>
      <c r="H37" s="34">
        <v>1</v>
      </c>
      <c r="I37" s="35">
        <v>2</v>
      </c>
      <c r="J37" s="36">
        <v>0</v>
      </c>
      <c r="M37" s="34">
        <v>1</v>
      </c>
      <c r="N37" s="35">
        <v>2</v>
      </c>
      <c r="O37" s="36">
        <v>0</v>
      </c>
      <c r="P37" s="34">
        <v>1</v>
      </c>
      <c r="Q37" s="35">
        <v>2</v>
      </c>
      <c r="R37" s="36">
        <v>0</v>
      </c>
      <c r="S37" s="34">
        <v>1</v>
      </c>
      <c r="T37" s="35">
        <v>2</v>
      </c>
      <c r="U37" s="36">
        <v>0</v>
      </c>
      <c r="Y37" s="34">
        <v>0</v>
      </c>
      <c r="Z37" s="35">
        <v>0</v>
      </c>
      <c r="AA37" s="36">
        <v>0</v>
      </c>
      <c r="AB37" s="37">
        <v>1</v>
      </c>
      <c r="AC37" s="38">
        <v>1</v>
      </c>
      <c r="AD37" s="39">
        <v>1</v>
      </c>
      <c r="AE37" s="31">
        <v>2</v>
      </c>
      <c r="AF37" s="32">
        <v>2</v>
      </c>
      <c r="AG37" s="33">
        <v>2</v>
      </c>
      <c r="AJ37" s="34">
        <v>0</v>
      </c>
      <c r="AK37" s="35">
        <v>0</v>
      </c>
      <c r="AL37" s="36">
        <v>0</v>
      </c>
      <c r="AM37" s="31">
        <v>2</v>
      </c>
      <c r="AN37" s="32">
        <v>2</v>
      </c>
      <c r="AO37" s="33">
        <v>2</v>
      </c>
      <c r="AP37" s="37">
        <v>1</v>
      </c>
      <c r="AQ37" s="38">
        <v>1</v>
      </c>
      <c r="AR37" s="39">
        <v>1</v>
      </c>
    </row>
    <row r="38" spans="2:44" ht="12.75">
      <c r="B38" s="19">
        <v>2</v>
      </c>
      <c r="C38" s="20">
        <v>0</v>
      </c>
      <c r="D38" s="21">
        <v>1</v>
      </c>
      <c r="E38" s="19">
        <v>2</v>
      </c>
      <c r="F38" s="20">
        <v>0</v>
      </c>
      <c r="G38" s="21">
        <v>1</v>
      </c>
      <c r="H38" s="19">
        <v>2</v>
      </c>
      <c r="I38" s="20">
        <v>0</v>
      </c>
      <c r="J38" s="21">
        <v>1</v>
      </c>
      <c r="M38" s="13">
        <v>0</v>
      </c>
      <c r="N38" s="14">
        <v>1</v>
      </c>
      <c r="O38" s="15">
        <v>2</v>
      </c>
      <c r="P38" s="13">
        <v>0</v>
      </c>
      <c r="Q38" s="14">
        <v>1</v>
      </c>
      <c r="R38" s="15">
        <v>2</v>
      </c>
      <c r="S38" s="13">
        <v>0</v>
      </c>
      <c r="T38" s="14">
        <v>1</v>
      </c>
      <c r="U38" s="15">
        <v>2</v>
      </c>
      <c r="Y38" s="16">
        <v>1</v>
      </c>
      <c r="Z38" s="17">
        <v>1</v>
      </c>
      <c r="AA38" s="18">
        <v>1</v>
      </c>
      <c r="AB38" s="19">
        <v>2</v>
      </c>
      <c r="AC38" s="20">
        <v>2</v>
      </c>
      <c r="AD38" s="21">
        <v>2</v>
      </c>
      <c r="AE38" s="13">
        <v>0</v>
      </c>
      <c r="AF38" s="14">
        <v>0</v>
      </c>
      <c r="AG38" s="15">
        <v>0</v>
      </c>
      <c r="AJ38" s="16">
        <v>1</v>
      </c>
      <c r="AK38" s="17">
        <v>1</v>
      </c>
      <c r="AL38" s="18">
        <v>1</v>
      </c>
      <c r="AM38" s="13">
        <v>0</v>
      </c>
      <c r="AN38" s="14">
        <v>0</v>
      </c>
      <c r="AO38" s="15">
        <v>0</v>
      </c>
      <c r="AP38" s="19">
        <v>2</v>
      </c>
      <c r="AQ38" s="20">
        <v>2</v>
      </c>
      <c r="AR38" s="21">
        <v>2</v>
      </c>
    </row>
    <row r="39" spans="2:44" ht="12.75">
      <c r="B39" s="28">
        <v>2</v>
      </c>
      <c r="C39" s="29">
        <v>0</v>
      </c>
      <c r="D39" s="30">
        <v>1</v>
      </c>
      <c r="E39" s="28">
        <v>2</v>
      </c>
      <c r="F39" s="29">
        <v>0</v>
      </c>
      <c r="G39" s="30">
        <v>1</v>
      </c>
      <c r="H39" s="28">
        <v>2</v>
      </c>
      <c r="I39" s="29">
        <v>0</v>
      </c>
      <c r="J39" s="30">
        <v>1</v>
      </c>
      <c r="M39" s="22">
        <v>0</v>
      </c>
      <c r="N39" s="23">
        <v>1</v>
      </c>
      <c r="O39" s="24">
        <v>2</v>
      </c>
      <c r="P39" s="22">
        <v>0</v>
      </c>
      <c r="Q39" s="23">
        <v>1</v>
      </c>
      <c r="R39" s="24">
        <v>2</v>
      </c>
      <c r="S39" s="22">
        <v>0</v>
      </c>
      <c r="T39" s="23">
        <v>1</v>
      </c>
      <c r="U39" s="24">
        <v>2</v>
      </c>
      <c r="Y39" s="25">
        <v>2</v>
      </c>
      <c r="Z39" s="26">
        <v>2</v>
      </c>
      <c r="AA39" s="27">
        <v>2</v>
      </c>
      <c r="AB39" s="28">
        <v>0</v>
      </c>
      <c r="AC39" s="29">
        <v>0</v>
      </c>
      <c r="AD39" s="30">
        <v>0</v>
      </c>
      <c r="AE39" s="22">
        <v>1</v>
      </c>
      <c r="AF39" s="23">
        <v>1</v>
      </c>
      <c r="AG39" s="24">
        <v>1</v>
      </c>
      <c r="AJ39" s="25">
        <v>2</v>
      </c>
      <c r="AK39" s="26">
        <v>2</v>
      </c>
      <c r="AL39" s="27">
        <v>2</v>
      </c>
      <c r="AM39" s="22">
        <v>1</v>
      </c>
      <c r="AN39" s="23">
        <v>1</v>
      </c>
      <c r="AO39" s="24">
        <v>1</v>
      </c>
      <c r="AP39" s="28">
        <v>0</v>
      </c>
      <c r="AQ39" s="29">
        <v>0</v>
      </c>
      <c r="AR39" s="30">
        <v>0</v>
      </c>
    </row>
    <row r="40" spans="2:44" ht="13.5" thickBot="1">
      <c r="B40" s="37">
        <v>2</v>
      </c>
      <c r="C40" s="38">
        <v>0</v>
      </c>
      <c r="D40" s="39">
        <v>1</v>
      </c>
      <c r="E40" s="37">
        <v>2</v>
      </c>
      <c r="F40" s="38">
        <v>0</v>
      </c>
      <c r="G40" s="39">
        <v>1</v>
      </c>
      <c r="H40" s="37">
        <v>2</v>
      </c>
      <c r="I40" s="38">
        <v>0</v>
      </c>
      <c r="J40" s="39">
        <v>1</v>
      </c>
      <c r="M40" s="31">
        <v>0</v>
      </c>
      <c r="N40" s="32">
        <v>1</v>
      </c>
      <c r="O40" s="33">
        <v>2</v>
      </c>
      <c r="P40" s="31">
        <v>0</v>
      </c>
      <c r="Q40" s="32">
        <v>1</v>
      </c>
      <c r="R40" s="33">
        <v>2</v>
      </c>
      <c r="S40" s="31">
        <v>0</v>
      </c>
      <c r="T40" s="32">
        <v>1</v>
      </c>
      <c r="U40" s="33">
        <v>2</v>
      </c>
      <c r="Y40" s="34">
        <v>0</v>
      </c>
      <c r="Z40" s="35">
        <v>0</v>
      </c>
      <c r="AA40" s="36">
        <v>0</v>
      </c>
      <c r="AB40" s="37">
        <v>1</v>
      </c>
      <c r="AC40" s="38">
        <v>1</v>
      </c>
      <c r="AD40" s="39">
        <v>1</v>
      </c>
      <c r="AE40" s="31">
        <v>2</v>
      </c>
      <c r="AF40" s="32">
        <v>2</v>
      </c>
      <c r="AG40" s="33">
        <v>2</v>
      </c>
      <c r="AJ40" s="34">
        <v>0</v>
      </c>
      <c r="AK40" s="35">
        <v>0</v>
      </c>
      <c r="AL40" s="36">
        <v>0</v>
      </c>
      <c r="AM40" s="31">
        <v>2</v>
      </c>
      <c r="AN40" s="32">
        <v>2</v>
      </c>
      <c r="AO40" s="33">
        <v>2</v>
      </c>
      <c r="AP40" s="37">
        <v>1</v>
      </c>
      <c r="AQ40" s="38">
        <v>1</v>
      </c>
      <c r="AR40" s="39">
        <v>1</v>
      </c>
    </row>
    <row r="41" spans="2:44" ht="12.75">
      <c r="B41" s="13">
        <v>0</v>
      </c>
      <c r="C41" s="14">
        <v>1</v>
      </c>
      <c r="D41" s="15">
        <v>2</v>
      </c>
      <c r="E41" s="13">
        <v>0</v>
      </c>
      <c r="F41" s="14">
        <v>1</v>
      </c>
      <c r="G41" s="15">
        <v>2</v>
      </c>
      <c r="H41" s="13">
        <v>0</v>
      </c>
      <c r="I41" s="14">
        <v>1</v>
      </c>
      <c r="J41" s="15">
        <v>2</v>
      </c>
      <c r="M41" s="19">
        <v>2</v>
      </c>
      <c r="N41" s="20">
        <v>0</v>
      </c>
      <c r="O41" s="21">
        <v>1</v>
      </c>
      <c r="P41" s="19">
        <v>2</v>
      </c>
      <c r="Q41" s="20">
        <v>0</v>
      </c>
      <c r="R41" s="21">
        <v>1</v>
      </c>
      <c r="S41" s="19">
        <v>2</v>
      </c>
      <c r="T41" s="20">
        <v>0</v>
      </c>
      <c r="U41" s="21">
        <v>1</v>
      </c>
      <c r="Y41" s="16">
        <v>1</v>
      </c>
      <c r="Z41" s="17">
        <v>1</v>
      </c>
      <c r="AA41" s="18">
        <v>1</v>
      </c>
      <c r="AB41" s="19">
        <v>2</v>
      </c>
      <c r="AC41" s="20">
        <v>2</v>
      </c>
      <c r="AD41" s="21">
        <v>2</v>
      </c>
      <c r="AE41" s="13">
        <v>0</v>
      </c>
      <c r="AF41" s="14">
        <v>0</v>
      </c>
      <c r="AG41" s="15">
        <v>0</v>
      </c>
      <c r="AJ41" s="16">
        <v>1</v>
      </c>
      <c r="AK41" s="17">
        <v>1</v>
      </c>
      <c r="AL41" s="18">
        <v>1</v>
      </c>
      <c r="AM41" s="13">
        <v>0</v>
      </c>
      <c r="AN41" s="14">
        <v>0</v>
      </c>
      <c r="AO41" s="15">
        <v>0</v>
      </c>
      <c r="AP41" s="19">
        <v>2</v>
      </c>
      <c r="AQ41" s="20">
        <v>2</v>
      </c>
      <c r="AR41" s="21">
        <v>2</v>
      </c>
    </row>
    <row r="42" spans="2:44" ht="12.75">
      <c r="B42" s="22">
        <v>0</v>
      </c>
      <c r="C42" s="23">
        <v>1</v>
      </c>
      <c r="D42" s="24">
        <v>2</v>
      </c>
      <c r="E42" s="22">
        <v>0</v>
      </c>
      <c r="F42" s="23">
        <v>1</v>
      </c>
      <c r="G42" s="24">
        <v>2</v>
      </c>
      <c r="H42" s="22">
        <v>0</v>
      </c>
      <c r="I42" s="23">
        <v>1</v>
      </c>
      <c r="J42" s="24">
        <v>2</v>
      </c>
      <c r="M42" s="28">
        <v>2</v>
      </c>
      <c r="N42" s="29">
        <v>0</v>
      </c>
      <c r="O42" s="30">
        <v>1</v>
      </c>
      <c r="P42" s="28">
        <v>2</v>
      </c>
      <c r="Q42" s="29">
        <v>0</v>
      </c>
      <c r="R42" s="30">
        <v>1</v>
      </c>
      <c r="S42" s="28">
        <v>2</v>
      </c>
      <c r="T42" s="29">
        <v>0</v>
      </c>
      <c r="U42" s="30">
        <v>1</v>
      </c>
      <c r="Y42" s="25">
        <v>2</v>
      </c>
      <c r="Z42" s="26">
        <v>2</v>
      </c>
      <c r="AA42" s="27">
        <v>2</v>
      </c>
      <c r="AB42" s="28">
        <v>0</v>
      </c>
      <c r="AC42" s="29">
        <v>0</v>
      </c>
      <c r="AD42" s="30">
        <v>0</v>
      </c>
      <c r="AE42" s="22">
        <v>1</v>
      </c>
      <c r="AF42" s="23">
        <v>1</v>
      </c>
      <c r="AG42" s="24">
        <v>1</v>
      </c>
      <c r="AJ42" s="25">
        <v>2</v>
      </c>
      <c r="AK42" s="26">
        <v>2</v>
      </c>
      <c r="AL42" s="27">
        <v>2</v>
      </c>
      <c r="AM42" s="22">
        <v>1</v>
      </c>
      <c r="AN42" s="23">
        <v>1</v>
      </c>
      <c r="AO42" s="24">
        <v>1</v>
      </c>
      <c r="AP42" s="28">
        <v>0</v>
      </c>
      <c r="AQ42" s="29">
        <v>0</v>
      </c>
      <c r="AR42" s="30">
        <v>0</v>
      </c>
    </row>
    <row r="43" spans="2:44" ht="13.5" thickBot="1">
      <c r="B43" s="31">
        <v>0</v>
      </c>
      <c r="C43" s="32">
        <v>1</v>
      </c>
      <c r="D43" s="33">
        <v>2</v>
      </c>
      <c r="E43" s="31">
        <v>0</v>
      </c>
      <c r="F43" s="32">
        <v>1</v>
      </c>
      <c r="G43" s="33">
        <v>2</v>
      </c>
      <c r="H43" s="31">
        <v>0</v>
      </c>
      <c r="I43" s="32">
        <v>1</v>
      </c>
      <c r="J43" s="33">
        <v>2</v>
      </c>
      <c r="M43" s="37">
        <v>2</v>
      </c>
      <c r="N43" s="38">
        <v>0</v>
      </c>
      <c r="O43" s="39">
        <v>1</v>
      </c>
      <c r="P43" s="37">
        <v>2</v>
      </c>
      <c r="Q43" s="38">
        <v>0</v>
      </c>
      <c r="R43" s="39">
        <v>1</v>
      </c>
      <c r="S43" s="37">
        <v>2</v>
      </c>
      <c r="T43" s="38">
        <v>0</v>
      </c>
      <c r="U43" s="39">
        <v>1</v>
      </c>
      <c r="Y43" s="34">
        <v>0</v>
      </c>
      <c r="Z43" s="35">
        <v>0</v>
      </c>
      <c r="AA43" s="36">
        <v>0</v>
      </c>
      <c r="AB43" s="37">
        <v>1</v>
      </c>
      <c r="AC43" s="38">
        <v>1</v>
      </c>
      <c r="AD43" s="39">
        <v>1</v>
      </c>
      <c r="AE43" s="31">
        <v>2</v>
      </c>
      <c r="AF43" s="32">
        <v>2</v>
      </c>
      <c r="AG43" s="33">
        <v>2</v>
      </c>
      <c r="AJ43" s="34">
        <v>0</v>
      </c>
      <c r="AK43" s="35">
        <v>0</v>
      </c>
      <c r="AL43" s="36">
        <v>0</v>
      </c>
      <c r="AM43" s="31">
        <v>2</v>
      </c>
      <c r="AN43" s="32">
        <v>2</v>
      </c>
      <c r="AO43" s="33">
        <v>2</v>
      </c>
      <c r="AP43" s="37">
        <v>1</v>
      </c>
      <c r="AQ43" s="38">
        <v>1</v>
      </c>
      <c r="AR43" s="39">
        <v>1</v>
      </c>
    </row>
    <row r="45" spans="1:35" ht="13.5" thickBot="1">
      <c r="A45" s="11" t="s">
        <v>20</v>
      </c>
      <c r="L45" s="11" t="s">
        <v>21</v>
      </c>
      <c r="X45" s="11" t="s">
        <v>8</v>
      </c>
      <c r="AI45" s="11" t="s">
        <v>9</v>
      </c>
    </row>
    <row r="46" spans="2:44" ht="12.75">
      <c r="B46" s="19">
        <v>2</v>
      </c>
      <c r="C46" s="20">
        <v>0</v>
      </c>
      <c r="D46" s="21">
        <v>1</v>
      </c>
      <c r="E46" s="19">
        <v>2</v>
      </c>
      <c r="F46" s="20">
        <v>0</v>
      </c>
      <c r="G46" s="21">
        <v>1</v>
      </c>
      <c r="H46" s="19">
        <v>2</v>
      </c>
      <c r="I46" s="20">
        <v>0</v>
      </c>
      <c r="J46" s="21">
        <v>1</v>
      </c>
      <c r="M46" s="19">
        <v>2</v>
      </c>
      <c r="N46" s="20">
        <v>0</v>
      </c>
      <c r="O46" s="21">
        <v>1</v>
      </c>
      <c r="P46" s="19">
        <v>2</v>
      </c>
      <c r="Q46" s="20">
        <v>0</v>
      </c>
      <c r="R46" s="21">
        <v>1</v>
      </c>
      <c r="S46" s="19">
        <v>2</v>
      </c>
      <c r="T46" s="20">
        <v>0</v>
      </c>
      <c r="U46" s="21">
        <v>1</v>
      </c>
      <c r="Y46" s="19">
        <v>2</v>
      </c>
      <c r="Z46" s="20">
        <v>2</v>
      </c>
      <c r="AA46" s="21">
        <v>2</v>
      </c>
      <c r="AB46" s="13">
        <v>0</v>
      </c>
      <c r="AC46" s="14">
        <v>0</v>
      </c>
      <c r="AD46" s="15">
        <v>0</v>
      </c>
      <c r="AE46" s="16">
        <v>1</v>
      </c>
      <c r="AF46" s="17">
        <v>1</v>
      </c>
      <c r="AG46" s="18">
        <v>1</v>
      </c>
      <c r="AJ46" s="19">
        <v>2</v>
      </c>
      <c r="AK46" s="20">
        <v>2</v>
      </c>
      <c r="AL46" s="21">
        <v>2</v>
      </c>
      <c r="AM46" s="16">
        <v>1</v>
      </c>
      <c r="AN46" s="17">
        <v>1</v>
      </c>
      <c r="AO46" s="18">
        <v>1</v>
      </c>
      <c r="AP46" s="13">
        <v>0</v>
      </c>
      <c r="AQ46" s="14">
        <v>0</v>
      </c>
      <c r="AR46" s="15">
        <v>0</v>
      </c>
    </row>
    <row r="47" spans="2:44" ht="12.75">
      <c r="B47" s="28">
        <v>2</v>
      </c>
      <c r="C47" s="29">
        <v>0</v>
      </c>
      <c r="D47" s="30">
        <v>1</v>
      </c>
      <c r="E47" s="28">
        <v>2</v>
      </c>
      <c r="F47" s="29">
        <v>0</v>
      </c>
      <c r="G47" s="30">
        <v>1</v>
      </c>
      <c r="H47" s="28">
        <v>2</v>
      </c>
      <c r="I47" s="29">
        <v>0</v>
      </c>
      <c r="J47" s="30">
        <v>1</v>
      </c>
      <c r="M47" s="28">
        <v>2</v>
      </c>
      <c r="N47" s="29">
        <v>0</v>
      </c>
      <c r="O47" s="30">
        <v>1</v>
      </c>
      <c r="P47" s="28">
        <v>2</v>
      </c>
      <c r="Q47" s="29">
        <v>0</v>
      </c>
      <c r="R47" s="30">
        <v>1</v>
      </c>
      <c r="S47" s="28">
        <v>2</v>
      </c>
      <c r="T47" s="29">
        <v>0</v>
      </c>
      <c r="U47" s="30">
        <v>1</v>
      </c>
      <c r="Y47" s="28">
        <v>0</v>
      </c>
      <c r="Z47" s="29">
        <v>0</v>
      </c>
      <c r="AA47" s="30">
        <v>0</v>
      </c>
      <c r="AB47" s="22">
        <v>1</v>
      </c>
      <c r="AC47" s="23">
        <v>1</v>
      </c>
      <c r="AD47" s="24">
        <v>1</v>
      </c>
      <c r="AE47" s="25">
        <v>2</v>
      </c>
      <c r="AF47" s="26">
        <v>2</v>
      </c>
      <c r="AG47" s="27">
        <v>2</v>
      </c>
      <c r="AJ47" s="28">
        <v>0</v>
      </c>
      <c r="AK47" s="29">
        <v>0</v>
      </c>
      <c r="AL47" s="30">
        <v>0</v>
      </c>
      <c r="AM47" s="25">
        <v>2</v>
      </c>
      <c r="AN47" s="26">
        <v>2</v>
      </c>
      <c r="AO47" s="27">
        <v>2</v>
      </c>
      <c r="AP47" s="22">
        <v>1</v>
      </c>
      <c r="AQ47" s="23">
        <v>1</v>
      </c>
      <c r="AR47" s="24">
        <v>1</v>
      </c>
    </row>
    <row r="48" spans="2:44" ht="13.5" thickBot="1">
      <c r="B48" s="37">
        <v>2</v>
      </c>
      <c r="C48" s="38">
        <v>0</v>
      </c>
      <c r="D48" s="39">
        <v>1</v>
      </c>
      <c r="E48" s="37">
        <v>2</v>
      </c>
      <c r="F48" s="38">
        <v>0</v>
      </c>
      <c r="G48" s="39">
        <v>1</v>
      </c>
      <c r="H48" s="37">
        <v>2</v>
      </c>
      <c r="I48" s="38">
        <v>0</v>
      </c>
      <c r="J48" s="39">
        <v>1</v>
      </c>
      <c r="M48" s="37">
        <v>2</v>
      </c>
      <c r="N48" s="38">
        <v>0</v>
      </c>
      <c r="O48" s="39">
        <v>1</v>
      </c>
      <c r="P48" s="37">
        <v>2</v>
      </c>
      <c r="Q48" s="38">
        <v>0</v>
      </c>
      <c r="R48" s="39">
        <v>1</v>
      </c>
      <c r="S48" s="37">
        <v>2</v>
      </c>
      <c r="T48" s="38">
        <v>0</v>
      </c>
      <c r="U48" s="39">
        <v>1</v>
      </c>
      <c r="Y48" s="37">
        <v>1</v>
      </c>
      <c r="Z48" s="38">
        <v>1</v>
      </c>
      <c r="AA48" s="39">
        <v>1</v>
      </c>
      <c r="AB48" s="31">
        <v>2</v>
      </c>
      <c r="AC48" s="32">
        <v>2</v>
      </c>
      <c r="AD48" s="33">
        <v>2</v>
      </c>
      <c r="AE48" s="34">
        <v>0</v>
      </c>
      <c r="AF48" s="35">
        <v>0</v>
      </c>
      <c r="AG48" s="36">
        <v>0</v>
      </c>
      <c r="AJ48" s="37">
        <v>1</v>
      </c>
      <c r="AK48" s="38">
        <v>1</v>
      </c>
      <c r="AL48" s="39">
        <v>1</v>
      </c>
      <c r="AM48" s="34">
        <v>0</v>
      </c>
      <c r="AN48" s="35">
        <v>0</v>
      </c>
      <c r="AO48" s="36">
        <v>0</v>
      </c>
      <c r="AP48" s="31">
        <v>2</v>
      </c>
      <c r="AQ48" s="32">
        <v>2</v>
      </c>
      <c r="AR48" s="33">
        <v>2</v>
      </c>
    </row>
    <row r="49" spans="2:44" ht="12.75">
      <c r="B49" s="13">
        <v>0</v>
      </c>
      <c r="C49" s="14">
        <v>1</v>
      </c>
      <c r="D49" s="15">
        <v>2</v>
      </c>
      <c r="E49" s="13">
        <v>0</v>
      </c>
      <c r="F49" s="14">
        <v>1</v>
      </c>
      <c r="G49" s="15">
        <v>2</v>
      </c>
      <c r="H49" s="13">
        <v>0</v>
      </c>
      <c r="I49" s="14">
        <v>1</v>
      </c>
      <c r="J49" s="15">
        <v>2</v>
      </c>
      <c r="M49" s="16">
        <v>1</v>
      </c>
      <c r="N49" s="17">
        <v>2</v>
      </c>
      <c r="O49" s="18">
        <v>0</v>
      </c>
      <c r="P49" s="16">
        <v>1</v>
      </c>
      <c r="Q49" s="17">
        <v>2</v>
      </c>
      <c r="R49" s="18">
        <v>0</v>
      </c>
      <c r="S49" s="16">
        <v>1</v>
      </c>
      <c r="T49" s="17">
        <v>2</v>
      </c>
      <c r="U49" s="18">
        <v>0</v>
      </c>
      <c r="Y49" s="19">
        <v>2</v>
      </c>
      <c r="Z49" s="20">
        <v>2</v>
      </c>
      <c r="AA49" s="21">
        <v>2</v>
      </c>
      <c r="AB49" s="13">
        <v>0</v>
      </c>
      <c r="AC49" s="14">
        <v>0</v>
      </c>
      <c r="AD49" s="15">
        <v>0</v>
      </c>
      <c r="AE49" s="16">
        <v>1</v>
      </c>
      <c r="AF49" s="17">
        <v>1</v>
      </c>
      <c r="AG49" s="18">
        <v>1</v>
      </c>
      <c r="AJ49" s="19">
        <v>2</v>
      </c>
      <c r="AK49" s="20">
        <v>2</v>
      </c>
      <c r="AL49" s="21">
        <v>2</v>
      </c>
      <c r="AM49" s="16">
        <v>1</v>
      </c>
      <c r="AN49" s="17">
        <v>1</v>
      </c>
      <c r="AO49" s="18">
        <v>1</v>
      </c>
      <c r="AP49" s="13">
        <v>0</v>
      </c>
      <c r="AQ49" s="14">
        <v>0</v>
      </c>
      <c r="AR49" s="15">
        <v>0</v>
      </c>
    </row>
    <row r="50" spans="2:44" ht="12.75">
      <c r="B50" s="22">
        <v>0</v>
      </c>
      <c r="C50" s="23">
        <v>1</v>
      </c>
      <c r="D50" s="24">
        <v>2</v>
      </c>
      <c r="E50" s="22">
        <v>0</v>
      </c>
      <c r="F50" s="23">
        <v>1</v>
      </c>
      <c r="G50" s="24">
        <v>2</v>
      </c>
      <c r="H50" s="22">
        <v>0</v>
      </c>
      <c r="I50" s="23">
        <v>1</v>
      </c>
      <c r="J50" s="24">
        <v>2</v>
      </c>
      <c r="M50" s="25">
        <v>1</v>
      </c>
      <c r="N50" s="26">
        <v>2</v>
      </c>
      <c r="O50" s="27">
        <v>0</v>
      </c>
      <c r="P50" s="25">
        <v>1</v>
      </c>
      <c r="Q50" s="26">
        <v>2</v>
      </c>
      <c r="R50" s="27">
        <v>0</v>
      </c>
      <c r="S50" s="25">
        <v>1</v>
      </c>
      <c r="T50" s="26">
        <v>2</v>
      </c>
      <c r="U50" s="27">
        <v>0</v>
      </c>
      <c r="Y50" s="28">
        <v>0</v>
      </c>
      <c r="Z50" s="29">
        <v>0</v>
      </c>
      <c r="AA50" s="30">
        <v>0</v>
      </c>
      <c r="AB50" s="22">
        <v>1</v>
      </c>
      <c r="AC50" s="23">
        <v>1</v>
      </c>
      <c r="AD50" s="24">
        <v>1</v>
      </c>
      <c r="AE50" s="25">
        <v>2</v>
      </c>
      <c r="AF50" s="26">
        <v>2</v>
      </c>
      <c r="AG50" s="27">
        <v>2</v>
      </c>
      <c r="AJ50" s="28">
        <v>0</v>
      </c>
      <c r="AK50" s="29">
        <v>0</v>
      </c>
      <c r="AL50" s="30">
        <v>0</v>
      </c>
      <c r="AM50" s="25">
        <v>2</v>
      </c>
      <c r="AN50" s="26">
        <v>2</v>
      </c>
      <c r="AO50" s="27">
        <v>2</v>
      </c>
      <c r="AP50" s="22">
        <v>1</v>
      </c>
      <c r="AQ50" s="23">
        <v>1</v>
      </c>
      <c r="AR50" s="24">
        <v>1</v>
      </c>
    </row>
    <row r="51" spans="2:44" ht="13.5" thickBot="1">
      <c r="B51" s="31">
        <v>0</v>
      </c>
      <c r="C51" s="32">
        <v>1</v>
      </c>
      <c r="D51" s="33">
        <v>2</v>
      </c>
      <c r="E51" s="31">
        <v>0</v>
      </c>
      <c r="F51" s="32">
        <v>1</v>
      </c>
      <c r="G51" s="33">
        <v>2</v>
      </c>
      <c r="H51" s="31">
        <v>0</v>
      </c>
      <c r="I51" s="32">
        <v>1</v>
      </c>
      <c r="J51" s="33">
        <v>2</v>
      </c>
      <c r="M51" s="34">
        <v>1</v>
      </c>
      <c r="N51" s="35">
        <v>2</v>
      </c>
      <c r="O51" s="36">
        <v>0</v>
      </c>
      <c r="P51" s="34">
        <v>1</v>
      </c>
      <c r="Q51" s="35">
        <v>2</v>
      </c>
      <c r="R51" s="36">
        <v>0</v>
      </c>
      <c r="S51" s="34">
        <v>1</v>
      </c>
      <c r="T51" s="35">
        <v>2</v>
      </c>
      <c r="U51" s="36">
        <v>0</v>
      </c>
      <c r="Y51" s="37">
        <v>1</v>
      </c>
      <c r="Z51" s="38">
        <v>1</v>
      </c>
      <c r="AA51" s="39">
        <v>1</v>
      </c>
      <c r="AB51" s="31">
        <v>2</v>
      </c>
      <c r="AC51" s="32">
        <v>2</v>
      </c>
      <c r="AD51" s="33">
        <v>2</v>
      </c>
      <c r="AE51" s="34">
        <v>0</v>
      </c>
      <c r="AF51" s="35">
        <v>0</v>
      </c>
      <c r="AG51" s="36">
        <v>0</v>
      </c>
      <c r="AJ51" s="37">
        <v>1</v>
      </c>
      <c r="AK51" s="38">
        <v>1</v>
      </c>
      <c r="AL51" s="39">
        <v>1</v>
      </c>
      <c r="AM51" s="34">
        <v>0</v>
      </c>
      <c r="AN51" s="35">
        <v>0</v>
      </c>
      <c r="AO51" s="36">
        <v>0</v>
      </c>
      <c r="AP51" s="31">
        <v>2</v>
      </c>
      <c r="AQ51" s="32">
        <v>2</v>
      </c>
      <c r="AR51" s="33">
        <v>2</v>
      </c>
    </row>
    <row r="52" spans="2:44" ht="12.75">
      <c r="B52" s="16">
        <v>1</v>
      </c>
      <c r="C52" s="17">
        <v>2</v>
      </c>
      <c r="D52" s="18">
        <v>0</v>
      </c>
      <c r="E52" s="16">
        <v>1</v>
      </c>
      <c r="F52" s="17">
        <v>2</v>
      </c>
      <c r="G52" s="18">
        <v>0</v>
      </c>
      <c r="H52" s="16">
        <v>1</v>
      </c>
      <c r="I52" s="17">
        <v>2</v>
      </c>
      <c r="J52" s="18">
        <v>0</v>
      </c>
      <c r="M52" s="13">
        <v>0</v>
      </c>
      <c r="N52" s="14">
        <v>1</v>
      </c>
      <c r="O52" s="15">
        <v>2</v>
      </c>
      <c r="P52" s="13">
        <v>0</v>
      </c>
      <c r="Q52" s="14">
        <v>1</v>
      </c>
      <c r="R52" s="15">
        <v>2</v>
      </c>
      <c r="S52" s="13">
        <v>0</v>
      </c>
      <c r="T52" s="14">
        <v>1</v>
      </c>
      <c r="U52" s="15">
        <v>2</v>
      </c>
      <c r="Y52" s="19">
        <v>2</v>
      </c>
      <c r="Z52" s="20">
        <v>2</v>
      </c>
      <c r="AA52" s="21">
        <v>2</v>
      </c>
      <c r="AB52" s="13">
        <v>0</v>
      </c>
      <c r="AC52" s="14">
        <v>0</v>
      </c>
      <c r="AD52" s="15">
        <v>0</v>
      </c>
      <c r="AE52" s="16">
        <v>1</v>
      </c>
      <c r="AF52" s="17">
        <v>1</v>
      </c>
      <c r="AG52" s="18">
        <v>1</v>
      </c>
      <c r="AJ52" s="19">
        <v>2</v>
      </c>
      <c r="AK52" s="20">
        <v>2</v>
      </c>
      <c r="AL52" s="21">
        <v>2</v>
      </c>
      <c r="AM52" s="16">
        <v>1</v>
      </c>
      <c r="AN52" s="17">
        <v>1</v>
      </c>
      <c r="AO52" s="18">
        <v>1</v>
      </c>
      <c r="AP52" s="13">
        <v>0</v>
      </c>
      <c r="AQ52" s="14">
        <v>0</v>
      </c>
      <c r="AR52" s="15">
        <v>0</v>
      </c>
    </row>
    <row r="53" spans="2:44" ht="12.75">
      <c r="B53" s="25">
        <v>1</v>
      </c>
      <c r="C53" s="26">
        <v>2</v>
      </c>
      <c r="D53" s="27">
        <v>0</v>
      </c>
      <c r="E53" s="25">
        <v>1</v>
      </c>
      <c r="F53" s="26">
        <v>2</v>
      </c>
      <c r="G53" s="27">
        <v>0</v>
      </c>
      <c r="H53" s="25">
        <v>1</v>
      </c>
      <c r="I53" s="26">
        <v>2</v>
      </c>
      <c r="J53" s="27">
        <v>0</v>
      </c>
      <c r="M53" s="22">
        <v>0</v>
      </c>
      <c r="N53" s="23">
        <v>1</v>
      </c>
      <c r="O53" s="24">
        <v>2</v>
      </c>
      <c r="P53" s="22">
        <v>0</v>
      </c>
      <c r="Q53" s="23">
        <v>1</v>
      </c>
      <c r="R53" s="24">
        <v>2</v>
      </c>
      <c r="S53" s="22">
        <v>0</v>
      </c>
      <c r="T53" s="23">
        <v>1</v>
      </c>
      <c r="U53" s="24">
        <v>2</v>
      </c>
      <c r="Y53" s="28">
        <v>0</v>
      </c>
      <c r="Z53" s="29">
        <v>0</v>
      </c>
      <c r="AA53" s="30">
        <v>0</v>
      </c>
      <c r="AB53" s="22">
        <v>1</v>
      </c>
      <c r="AC53" s="23">
        <v>1</v>
      </c>
      <c r="AD53" s="24">
        <v>1</v>
      </c>
      <c r="AE53" s="25">
        <v>2</v>
      </c>
      <c r="AF53" s="26">
        <v>2</v>
      </c>
      <c r="AG53" s="27">
        <v>2</v>
      </c>
      <c r="AJ53" s="28">
        <v>0</v>
      </c>
      <c r="AK53" s="29">
        <v>0</v>
      </c>
      <c r="AL53" s="30">
        <v>0</v>
      </c>
      <c r="AM53" s="25">
        <v>2</v>
      </c>
      <c r="AN53" s="26">
        <v>2</v>
      </c>
      <c r="AO53" s="27">
        <v>2</v>
      </c>
      <c r="AP53" s="22">
        <v>1</v>
      </c>
      <c r="AQ53" s="23">
        <v>1</v>
      </c>
      <c r="AR53" s="24">
        <v>1</v>
      </c>
    </row>
    <row r="54" spans="2:44" ht="13.5" thickBot="1">
      <c r="B54" s="34">
        <v>1</v>
      </c>
      <c r="C54" s="35">
        <v>2</v>
      </c>
      <c r="D54" s="36">
        <v>0</v>
      </c>
      <c r="E54" s="34">
        <v>1</v>
      </c>
      <c r="F54" s="35">
        <v>2</v>
      </c>
      <c r="G54" s="36">
        <v>0</v>
      </c>
      <c r="H54" s="34">
        <v>1</v>
      </c>
      <c r="I54" s="35">
        <v>2</v>
      </c>
      <c r="J54" s="36">
        <v>0</v>
      </c>
      <c r="M54" s="31">
        <v>0</v>
      </c>
      <c r="N54" s="32">
        <v>1</v>
      </c>
      <c r="O54" s="33">
        <v>2</v>
      </c>
      <c r="P54" s="31">
        <v>0</v>
      </c>
      <c r="Q54" s="32">
        <v>1</v>
      </c>
      <c r="R54" s="33">
        <v>2</v>
      </c>
      <c r="S54" s="31">
        <v>0</v>
      </c>
      <c r="T54" s="32">
        <v>1</v>
      </c>
      <c r="U54" s="33">
        <v>2</v>
      </c>
      <c r="Y54" s="37">
        <v>1</v>
      </c>
      <c r="Z54" s="38">
        <v>1</v>
      </c>
      <c r="AA54" s="39">
        <v>1</v>
      </c>
      <c r="AB54" s="31">
        <v>2</v>
      </c>
      <c r="AC54" s="32">
        <v>2</v>
      </c>
      <c r="AD54" s="33">
        <v>2</v>
      </c>
      <c r="AE54" s="34">
        <v>0</v>
      </c>
      <c r="AF54" s="35">
        <v>0</v>
      </c>
      <c r="AG54" s="36">
        <v>0</v>
      </c>
      <c r="AJ54" s="37">
        <v>1</v>
      </c>
      <c r="AK54" s="38">
        <v>1</v>
      </c>
      <c r="AL54" s="39">
        <v>1</v>
      </c>
      <c r="AM54" s="34">
        <v>0</v>
      </c>
      <c r="AN54" s="35">
        <v>0</v>
      </c>
      <c r="AO54" s="36">
        <v>0</v>
      </c>
      <c r="AP54" s="31">
        <v>2</v>
      </c>
      <c r="AQ54" s="32">
        <v>2</v>
      </c>
      <c r="AR54" s="33">
        <v>2</v>
      </c>
    </row>
    <row r="56" spans="1:35" ht="13.5" thickBot="1">
      <c r="A56" s="11" t="s">
        <v>22</v>
      </c>
      <c r="L56" s="11" t="s">
        <v>23</v>
      </c>
      <c r="X56" s="11" t="s">
        <v>10</v>
      </c>
      <c r="AI56" s="11" t="s">
        <v>11</v>
      </c>
    </row>
    <row r="57" spans="2:44" ht="12.75">
      <c r="B57" s="43">
        <v>2</v>
      </c>
      <c r="C57" s="44">
        <v>1</v>
      </c>
      <c r="D57" s="45">
        <v>0</v>
      </c>
      <c r="E57" s="43">
        <v>2</v>
      </c>
      <c r="F57" s="44">
        <v>1</v>
      </c>
      <c r="G57" s="45">
        <v>0</v>
      </c>
      <c r="H57" s="43">
        <v>2</v>
      </c>
      <c r="I57" s="44">
        <v>1</v>
      </c>
      <c r="J57" s="45">
        <v>0</v>
      </c>
      <c r="M57" s="43">
        <v>2</v>
      </c>
      <c r="N57" s="44">
        <v>1</v>
      </c>
      <c r="O57" s="45">
        <v>0</v>
      </c>
      <c r="P57" s="43">
        <v>2</v>
      </c>
      <c r="Q57" s="44">
        <v>1</v>
      </c>
      <c r="R57" s="45">
        <v>0</v>
      </c>
      <c r="S57" s="43">
        <v>2</v>
      </c>
      <c r="T57" s="44">
        <v>1</v>
      </c>
      <c r="U57" s="45">
        <v>0</v>
      </c>
      <c r="Y57" s="43">
        <v>2</v>
      </c>
      <c r="Z57" s="44">
        <v>2</v>
      </c>
      <c r="AA57" s="45">
        <v>2</v>
      </c>
      <c r="AB57" s="46">
        <v>1</v>
      </c>
      <c r="AC57" s="47">
        <v>1</v>
      </c>
      <c r="AD57" s="48">
        <v>1</v>
      </c>
      <c r="AE57" s="40">
        <v>0</v>
      </c>
      <c r="AF57" s="41">
        <v>0</v>
      </c>
      <c r="AG57" s="42">
        <v>0</v>
      </c>
      <c r="AJ57" s="43">
        <v>2</v>
      </c>
      <c r="AK57" s="44">
        <v>2</v>
      </c>
      <c r="AL57" s="45">
        <v>2</v>
      </c>
      <c r="AM57" s="40">
        <v>0</v>
      </c>
      <c r="AN57" s="41">
        <v>0</v>
      </c>
      <c r="AO57" s="42">
        <v>0</v>
      </c>
      <c r="AP57" s="46">
        <v>1</v>
      </c>
      <c r="AQ57" s="47">
        <v>1</v>
      </c>
      <c r="AR57" s="48">
        <v>1</v>
      </c>
    </row>
    <row r="58" spans="2:44" ht="12.75">
      <c r="B58" s="52">
        <v>2</v>
      </c>
      <c r="C58" s="53">
        <v>1</v>
      </c>
      <c r="D58" s="54">
        <v>0</v>
      </c>
      <c r="E58" s="52">
        <v>2</v>
      </c>
      <c r="F58" s="53">
        <v>1</v>
      </c>
      <c r="G58" s="54">
        <v>0</v>
      </c>
      <c r="H58" s="52">
        <v>2</v>
      </c>
      <c r="I58" s="53">
        <v>1</v>
      </c>
      <c r="J58" s="54">
        <v>0</v>
      </c>
      <c r="M58" s="52">
        <v>2</v>
      </c>
      <c r="N58" s="53">
        <v>1</v>
      </c>
      <c r="O58" s="54">
        <v>0</v>
      </c>
      <c r="P58" s="52">
        <v>2</v>
      </c>
      <c r="Q58" s="53">
        <v>1</v>
      </c>
      <c r="R58" s="54">
        <v>0</v>
      </c>
      <c r="S58" s="52">
        <v>2</v>
      </c>
      <c r="T58" s="53">
        <v>1</v>
      </c>
      <c r="U58" s="54">
        <v>0</v>
      </c>
      <c r="Y58" s="52">
        <v>1</v>
      </c>
      <c r="Z58" s="53">
        <v>1</v>
      </c>
      <c r="AA58" s="54">
        <v>1</v>
      </c>
      <c r="AB58" s="55">
        <v>0</v>
      </c>
      <c r="AC58" s="56">
        <v>0</v>
      </c>
      <c r="AD58" s="57">
        <v>0</v>
      </c>
      <c r="AE58" s="49">
        <v>2</v>
      </c>
      <c r="AF58" s="50">
        <v>2</v>
      </c>
      <c r="AG58" s="51">
        <v>2</v>
      </c>
      <c r="AJ58" s="52">
        <v>1</v>
      </c>
      <c r="AK58" s="53">
        <v>1</v>
      </c>
      <c r="AL58" s="54">
        <v>1</v>
      </c>
      <c r="AM58" s="49">
        <v>2</v>
      </c>
      <c r="AN58" s="50">
        <v>2</v>
      </c>
      <c r="AO58" s="51">
        <v>2</v>
      </c>
      <c r="AP58" s="55">
        <v>0</v>
      </c>
      <c r="AQ58" s="56">
        <v>0</v>
      </c>
      <c r="AR58" s="57">
        <v>0</v>
      </c>
    </row>
    <row r="59" spans="2:44" ht="13.5" thickBot="1">
      <c r="B59" s="61">
        <v>2</v>
      </c>
      <c r="C59" s="62">
        <v>1</v>
      </c>
      <c r="D59" s="63">
        <v>0</v>
      </c>
      <c r="E59" s="61">
        <v>2</v>
      </c>
      <c r="F59" s="62">
        <v>1</v>
      </c>
      <c r="G59" s="63">
        <v>0</v>
      </c>
      <c r="H59" s="61">
        <v>2</v>
      </c>
      <c r="I59" s="62">
        <v>1</v>
      </c>
      <c r="J59" s="63">
        <v>0</v>
      </c>
      <c r="M59" s="61">
        <v>2</v>
      </c>
      <c r="N59" s="62">
        <v>1</v>
      </c>
      <c r="O59" s="63">
        <v>0</v>
      </c>
      <c r="P59" s="61">
        <v>2</v>
      </c>
      <c r="Q59" s="62">
        <v>1</v>
      </c>
      <c r="R59" s="63">
        <v>0</v>
      </c>
      <c r="S59" s="61">
        <v>2</v>
      </c>
      <c r="T59" s="62">
        <v>1</v>
      </c>
      <c r="U59" s="63">
        <v>0</v>
      </c>
      <c r="Y59" s="61">
        <v>0</v>
      </c>
      <c r="Z59" s="62">
        <v>0</v>
      </c>
      <c r="AA59" s="63">
        <v>0</v>
      </c>
      <c r="AB59" s="64">
        <v>2</v>
      </c>
      <c r="AC59" s="65">
        <v>2</v>
      </c>
      <c r="AD59" s="66">
        <v>2</v>
      </c>
      <c r="AE59" s="58">
        <v>1</v>
      </c>
      <c r="AF59" s="59">
        <v>1</v>
      </c>
      <c r="AG59" s="60">
        <v>1</v>
      </c>
      <c r="AJ59" s="61">
        <v>0</v>
      </c>
      <c r="AK59" s="62">
        <v>0</v>
      </c>
      <c r="AL59" s="63">
        <v>0</v>
      </c>
      <c r="AM59" s="58">
        <v>1</v>
      </c>
      <c r="AN59" s="59">
        <v>1</v>
      </c>
      <c r="AO59" s="60">
        <v>1</v>
      </c>
      <c r="AP59" s="64">
        <v>2</v>
      </c>
      <c r="AQ59" s="65">
        <v>2</v>
      </c>
      <c r="AR59" s="66">
        <v>2</v>
      </c>
    </row>
    <row r="60" spans="2:44" ht="12.75">
      <c r="B60" s="46">
        <v>1</v>
      </c>
      <c r="C60" s="47">
        <v>0</v>
      </c>
      <c r="D60" s="48">
        <v>2</v>
      </c>
      <c r="E60" s="46">
        <v>1</v>
      </c>
      <c r="F60" s="47">
        <v>0</v>
      </c>
      <c r="G60" s="48">
        <v>2</v>
      </c>
      <c r="H60" s="46">
        <v>1</v>
      </c>
      <c r="I60" s="47">
        <v>0</v>
      </c>
      <c r="J60" s="48">
        <v>2</v>
      </c>
      <c r="M60" s="40">
        <v>0</v>
      </c>
      <c r="N60" s="41">
        <v>2</v>
      </c>
      <c r="O60" s="42">
        <v>1</v>
      </c>
      <c r="P60" s="40">
        <v>0</v>
      </c>
      <c r="Q60" s="41">
        <v>2</v>
      </c>
      <c r="R60" s="42">
        <v>1</v>
      </c>
      <c r="S60" s="40">
        <v>0</v>
      </c>
      <c r="T60" s="41">
        <v>2</v>
      </c>
      <c r="U60" s="42">
        <v>1</v>
      </c>
      <c r="Y60" s="43">
        <v>2</v>
      </c>
      <c r="Z60" s="44">
        <v>2</v>
      </c>
      <c r="AA60" s="45">
        <v>2</v>
      </c>
      <c r="AB60" s="46">
        <v>1</v>
      </c>
      <c r="AC60" s="47">
        <v>1</v>
      </c>
      <c r="AD60" s="48">
        <v>1</v>
      </c>
      <c r="AE60" s="40">
        <v>0</v>
      </c>
      <c r="AF60" s="41">
        <v>0</v>
      </c>
      <c r="AG60" s="42">
        <v>0</v>
      </c>
      <c r="AJ60" s="43">
        <v>2</v>
      </c>
      <c r="AK60" s="44">
        <v>2</v>
      </c>
      <c r="AL60" s="45">
        <v>2</v>
      </c>
      <c r="AM60" s="40">
        <v>0</v>
      </c>
      <c r="AN60" s="41">
        <v>0</v>
      </c>
      <c r="AO60" s="42">
        <v>0</v>
      </c>
      <c r="AP60" s="46">
        <v>1</v>
      </c>
      <c r="AQ60" s="47">
        <v>1</v>
      </c>
      <c r="AR60" s="48">
        <v>1</v>
      </c>
    </row>
    <row r="61" spans="2:44" ht="12.75">
      <c r="B61" s="55">
        <v>1</v>
      </c>
      <c r="C61" s="56">
        <v>0</v>
      </c>
      <c r="D61" s="57">
        <v>2</v>
      </c>
      <c r="E61" s="55">
        <v>1</v>
      </c>
      <c r="F61" s="56">
        <v>0</v>
      </c>
      <c r="G61" s="57">
        <v>2</v>
      </c>
      <c r="H61" s="55">
        <v>1</v>
      </c>
      <c r="I61" s="56">
        <v>0</v>
      </c>
      <c r="J61" s="57">
        <v>2</v>
      </c>
      <c r="M61" s="49">
        <v>0</v>
      </c>
      <c r="N61" s="50">
        <v>2</v>
      </c>
      <c r="O61" s="51">
        <v>1</v>
      </c>
      <c r="P61" s="49">
        <v>0</v>
      </c>
      <c r="Q61" s="50">
        <v>2</v>
      </c>
      <c r="R61" s="51">
        <v>1</v>
      </c>
      <c r="S61" s="49">
        <v>0</v>
      </c>
      <c r="T61" s="50">
        <v>2</v>
      </c>
      <c r="U61" s="51">
        <v>1</v>
      </c>
      <c r="Y61" s="52">
        <v>1</v>
      </c>
      <c r="Z61" s="53">
        <v>1</v>
      </c>
      <c r="AA61" s="54">
        <v>1</v>
      </c>
      <c r="AB61" s="55">
        <v>0</v>
      </c>
      <c r="AC61" s="56">
        <v>0</v>
      </c>
      <c r="AD61" s="57">
        <v>0</v>
      </c>
      <c r="AE61" s="49">
        <v>2</v>
      </c>
      <c r="AF61" s="50">
        <v>2</v>
      </c>
      <c r="AG61" s="51">
        <v>2</v>
      </c>
      <c r="AJ61" s="52">
        <v>1</v>
      </c>
      <c r="AK61" s="53">
        <v>1</v>
      </c>
      <c r="AL61" s="54">
        <v>1</v>
      </c>
      <c r="AM61" s="49">
        <v>2</v>
      </c>
      <c r="AN61" s="50">
        <v>2</v>
      </c>
      <c r="AO61" s="51">
        <v>2</v>
      </c>
      <c r="AP61" s="55">
        <v>0</v>
      </c>
      <c r="AQ61" s="56">
        <v>0</v>
      </c>
      <c r="AR61" s="57">
        <v>0</v>
      </c>
    </row>
    <row r="62" spans="2:44" ht="13.5" thickBot="1">
      <c r="B62" s="64">
        <v>1</v>
      </c>
      <c r="C62" s="65">
        <v>0</v>
      </c>
      <c r="D62" s="66">
        <v>2</v>
      </c>
      <c r="E62" s="64">
        <v>1</v>
      </c>
      <c r="F62" s="65">
        <v>0</v>
      </c>
      <c r="G62" s="66">
        <v>2</v>
      </c>
      <c r="H62" s="64">
        <v>1</v>
      </c>
      <c r="I62" s="65">
        <v>0</v>
      </c>
      <c r="J62" s="66">
        <v>2</v>
      </c>
      <c r="M62" s="58">
        <v>0</v>
      </c>
      <c r="N62" s="59">
        <v>2</v>
      </c>
      <c r="O62" s="60">
        <v>1</v>
      </c>
      <c r="P62" s="58">
        <v>0</v>
      </c>
      <c r="Q62" s="59">
        <v>2</v>
      </c>
      <c r="R62" s="60">
        <v>1</v>
      </c>
      <c r="S62" s="58">
        <v>0</v>
      </c>
      <c r="T62" s="59">
        <v>2</v>
      </c>
      <c r="U62" s="60">
        <v>1</v>
      </c>
      <c r="Y62" s="61">
        <v>0</v>
      </c>
      <c r="Z62" s="62">
        <v>0</v>
      </c>
      <c r="AA62" s="63">
        <v>0</v>
      </c>
      <c r="AB62" s="64">
        <v>2</v>
      </c>
      <c r="AC62" s="65">
        <v>2</v>
      </c>
      <c r="AD62" s="66">
        <v>2</v>
      </c>
      <c r="AE62" s="58">
        <v>1</v>
      </c>
      <c r="AF62" s="59">
        <v>1</v>
      </c>
      <c r="AG62" s="60">
        <v>1</v>
      </c>
      <c r="AJ62" s="61">
        <v>0</v>
      </c>
      <c r="AK62" s="62">
        <v>0</v>
      </c>
      <c r="AL62" s="63">
        <v>0</v>
      </c>
      <c r="AM62" s="58">
        <v>1</v>
      </c>
      <c r="AN62" s="59">
        <v>1</v>
      </c>
      <c r="AO62" s="60">
        <v>1</v>
      </c>
      <c r="AP62" s="64">
        <v>2</v>
      </c>
      <c r="AQ62" s="65">
        <v>2</v>
      </c>
      <c r="AR62" s="66">
        <v>2</v>
      </c>
    </row>
    <row r="63" spans="2:44" ht="12.75">
      <c r="B63" s="40">
        <v>0</v>
      </c>
      <c r="C63" s="41">
        <v>2</v>
      </c>
      <c r="D63" s="42">
        <v>1</v>
      </c>
      <c r="E63" s="40">
        <v>0</v>
      </c>
      <c r="F63" s="41">
        <v>2</v>
      </c>
      <c r="G63" s="42">
        <v>1</v>
      </c>
      <c r="H63" s="40">
        <v>0</v>
      </c>
      <c r="I63" s="41">
        <v>2</v>
      </c>
      <c r="J63" s="42">
        <v>1</v>
      </c>
      <c r="M63" s="46">
        <v>1</v>
      </c>
      <c r="N63" s="47">
        <v>0</v>
      </c>
      <c r="O63" s="48">
        <v>2</v>
      </c>
      <c r="P63" s="46">
        <v>1</v>
      </c>
      <c r="Q63" s="47">
        <v>0</v>
      </c>
      <c r="R63" s="48">
        <v>2</v>
      </c>
      <c r="S63" s="46">
        <v>1</v>
      </c>
      <c r="T63" s="47">
        <v>0</v>
      </c>
      <c r="U63" s="48">
        <v>2</v>
      </c>
      <c r="Y63" s="43">
        <v>2</v>
      </c>
      <c r="Z63" s="44">
        <v>2</v>
      </c>
      <c r="AA63" s="45">
        <v>2</v>
      </c>
      <c r="AB63" s="46">
        <v>1</v>
      </c>
      <c r="AC63" s="47">
        <v>1</v>
      </c>
      <c r="AD63" s="48">
        <v>1</v>
      </c>
      <c r="AE63" s="40">
        <v>0</v>
      </c>
      <c r="AF63" s="41">
        <v>0</v>
      </c>
      <c r="AG63" s="42">
        <v>0</v>
      </c>
      <c r="AJ63" s="43">
        <v>2</v>
      </c>
      <c r="AK63" s="44">
        <v>2</v>
      </c>
      <c r="AL63" s="45">
        <v>2</v>
      </c>
      <c r="AM63" s="40">
        <v>0</v>
      </c>
      <c r="AN63" s="41">
        <v>0</v>
      </c>
      <c r="AO63" s="42">
        <v>0</v>
      </c>
      <c r="AP63" s="46">
        <v>1</v>
      </c>
      <c r="AQ63" s="47">
        <v>1</v>
      </c>
      <c r="AR63" s="48">
        <v>1</v>
      </c>
    </row>
    <row r="64" spans="2:44" ht="12.75">
      <c r="B64" s="49">
        <v>0</v>
      </c>
      <c r="C64" s="50">
        <v>2</v>
      </c>
      <c r="D64" s="51">
        <v>1</v>
      </c>
      <c r="E64" s="49">
        <v>0</v>
      </c>
      <c r="F64" s="50">
        <v>2</v>
      </c>
      <c r="G64" s="51">
        <v>1</v>
      </c>
      <c r="H64" s="49">
        <v>0</v>
      </c>
      <c r="I64" s="50">
        <v>2</v>
      </c>
      <c r="J64" s="51">
        <v>1</v>
      </c>
      <c r="M64" s="55">
        <v>1</v>
      </c>
      <c r="N64" s="56">
        <v>0</v>
      </c>
      <c r="O64" s="57">
        <v>2</v>
      </c>
      <c r="P64" s="55">
        <v>1</v>
      </c>
      <c r="Q64" s="56">
        <v>0</v>
      </c>
      <c r="R64" s="57">
        <v>2</v>
      </c>
      <c r="S64" s="55">
        <v>1</v>
      </c>
      <c r="T64" s="56">
        <v>0</v>
      </c>
      <c r="U64" s="57">
        <v>2</v>
      </c>
      <c r="Y64" s="52">
        <v>1</v>
      </c>
      <c r="Z64" s="53">
        <v>1</v>
      </c>
      <c r="AA64" s="54">
        <v>1</v>
      </c>
      <c r="AB64" s="55">
        <v>0</v>
      </c>
      <c r="AC64" s="56">
        <v>0</v>
      </c>
      <c r="AD64" s="57">
        <v>0</v>
      </c>
      <c r="AE64" s="49">
        <v>2</v>
      </c>
      <c r="AF64" s="50">
        <v>2</v>
      </c>
      <c r="AG64" s="51">
        <v>2</v>
      </c>
      <c r="AJ64" s="52">
        <v>1</v>
      </c>
      <c r="AK64" s="53">
        <v>1</v>
      </c>
      <c r="AL64" s="54">
        <v>1</v>
      </c>
      <c r="AM64" s="49">
        <v>2</v>
      </c>
      <c r="AN64" s="50">
        <v>2</v>
      </c>
      <c r="AO64" s="51">
        <v>2</v>
      </c>
      <c r="AP64" s="55">
        <v>0</v>
      </c>
      <c r="AQ64" s="56">
        <v>0</v>
      </c>
      <c r="AR64" s="57">
        <v>0</v>
      </c>
    </row>
    <row r="65" spans="2:44" ht="13.5" thickBot="1">
      <c r="B65" s="58">
        <v>0</v>
      </c>
      <c r="C65" s="59">
        <v>2</v>
      </c>
      <c r="D65" s="60">
        <v>1</v>
      </c>
      <c r="E65" s="58">
        <v>0</v>
      </c>
      <c r="F65" s="59">
        <v>2</v>
      </c>
      <c r="G65" s="60">
        <v>1</v>
      </c>
      <c r="H65" s="58">
        <v>0</v>
      </c>
      <c r="I65" s="59">
        <v>2</v>
      </c>
      <c r="J65" s="60">
        <v>1</v>
      </c>
      <c r="M65" s="64">
        <v>1</v>
      </c>
      <c r="N65" s="65">
        <v>0</v>
      </c>
      <c r="O65" s="66">
        <v>2</v>
      </c>
      <c r="P65" s="64">
        <v>1</v>
      </c>
      <c r="Q65" s="65">
        <v>0</v>
      </c>
      <c r="R65" s="66">
        <v>2</v>
      </c>
      <c r="S65" s="64">
        <v>1</v>
      </c>
      <c r="T65" s="65">
        <v>0</v>
      </c>
      <c r="U65" s="66">
        <v>2</v>
      </c>
      <c r="Y65" s="61">
        <v>0</v>
      </c>
      <c r="Z65" s="62">
        <v>0</v>
      </c>
      <c r="AA65" s="63">
        <v>0</v>
      </c>
      <c r="AB65" s="64">
        <v>2</v>
      </c>
      <c r="AC65" s="65">
        <v>2</v>
      </c>
      <c r="AD65" s="66">
        <v>2</v>
      </c>
      <c r="AE65" s="58">
        <v>1</v>
      </c>
      <c r="AF65" s="59">
        <v>1</v>
      </c>
      <c r="AG65" s="60">
        <v>1</v>
      </c>
      <c r="AJ65" s="61">
        <v>0</v>
      </c>
      <c r="AK65" s="62">
        <v>0</v>
      </c>
      <c r="AL65" s="63">
        <v>0</v>
      </c>
      <c r="AM65" s="58">
        <v>1</v>
      </c>
      <c r="AN65" s="59">
        <v>1</v>
      </c>
      <c r="AO65" s="60">
        <v>1</v>
      </c>
      <c r="AP65" s="64">
        <v>2</v>
      </c>
      <c r="AQ65" s="65">
        <v>2</v>
      </c>
      <c r="AR65" s="66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>
        <v>1</v>
      </c>
      <c r="B1">
        <f>1+C1+3*D1+9*E1+27*F1</f>
        <v>1</v>
      </c>
      <c r="C1">
        <v>0</v>
      </c>
      <c r="D1">
        <v>0</v>
      </c>
      <c r="E1">
        <v>0</v>
      </c>
      <c r="F1">
        <v>0</v>
      </c>
    </row>
    <row r="2" spans="1:6" ht="12.75">
      <c r="A2">
        <f>+A1+1</f>
        <v>2</v>
      </c>
      <c r="B2">
        <f aca="true" t="shared" si="0" ref="B2:B65">1+C2+3*D2+9*E2+27*F2</f>
        <v>2</v>
      </c>
      <c r="C2">
        <v>1</v>
      </c>
      <c r="D2">
        <v>0</v>
      </c>
      <c r="E2">
        <v>0</v>
      </c>
      <c r="F2">
        <v>0</v>
      </c>
    </row>
    <row r="3" spans="1:6" ht="12.75">
      <c r="A3">
        <f aca="true" t="shared" si="1" ref="A3:A66">+A2+1</f>
        <v>3</v>
      </c>
      <c r="B3">
        <f t="shared" si="0"/>
        <v>3</v>
      </c>
      <c r="C3">
        <v>2</v>
      </c>
      <c r="D3">
        <v>0</v>
      </c>
      <c r="E3">
        <v>0</v>
      </c>
      <c r="F3">
        <v>0</v>
      </c>
    </row>
    <row r="4" spans="1:6" ht="12.75">
      <c r="A4">
        <f t="shared" si="1"/>
        <v>4</v>
      </c>
      <c r="B4">
        <f t="shared" si="0"/>
        <v>4</v>
      </c>
      <c r="C4">
        <f>+C1</f>
        <v>0</v>
      </c>
      <c r="D4">
        <v>1</v>
      </c>
      <c r="E4">
        <v>0</v>
      </c>
      <c r="F4">
        <v>0</v>
      </c>
    </row>
    <row r="5" spans="1:6" ht="12.75">
      <c r="A5">
        <f t="shared" si="1"/>
        <v>5</v>
      </c>
      <c r="B5">
        <f t="shared" si="0"/>
        <v>5</v>
      </c>
      <c r="C5">
        <f aca="true" t="shared" si="2" ref="C5:C68">+C2</f>
        <v>1</v>
      </c>
      <c r="D5">
        <v>1</v>
      </c>
      <c r="E5">
        <v>0</v>
      </c>
      <c r="F5">
        <v>0</v>
      </c>
    </row>
    <row r="6" spans="1:6" ht="12.75">
      <c r="A6">
        <f t="shared" si="1"/>
        <v>6</v>
      </c>
      <c r="B6">
        <f t="shared" si="0"/>
        <v>6</v>
      </c>
      <c r="C6">
        <f t="shared" si="2"/>
        <v>2</v>
      </c>
      <c r="D6">
        <v>1</v>
      </c>
      <c r="E6">
        <v>0</v>
      </c>
      <c r="F6">
        <v>0</v>
      </c>
    </row>
    <row r="7" spans="1:6" ht="12.75">
      <c r="A7">
        <f t="shared" si="1"/>
        <v>7</v>
      </c>
      <c r="B7">
        <f t="shared" si="0"/>
        <v>7</v>
      </c>
      <c r="C7">
        <f t="shared" si="2"/>
        <v>0</v>
      </c>
      <c r="D7">
        <v>2</v>
      </c>
      <c r="E7">
        <v>0</v>
      </c>
      <c r="F7">
        <v>0</v>
      </c>
    </row>
    <row r="8" spans="1:6" ht="12.75">
      <c r="A8">
        <f t="shared" si="1"/>
        <v>8</v>
      </c>
      <c r="B8">
        <f t="shared" si="0"/>
        <v>8</v>
      </c>
      <c r="C8">
        <f t="shared" si="2"/>
        <v>1</v>
      </c>
      <c r="D8">
        <v>2</v>
      </c>
      <c r="E8">
        <v>0</v>
      </c>
      <c r="F8">
        <v>0</v>
      </c>
    </row>
    <row r="9" spans="1:6" ht="12.75">
      <c r="A9">
        <f t="shared" si="1"/>
        <v>9</v>
      </c>
      <c r="B9">
        <f t="shared" si="0"/>
        <v>9</v>
      </c>
      <c r="C9">
        <f t="shared" si="2"/>
        <v>2</v>
      </c>
      <c r="D9">
        <v>2</v>
      </c>
      <c r="E9">
        <v>0</v>
      </c>
      <c r="F9">
        <v>0</v>
      </c>
    </row>
    <row r="10" spans="1:6" ht="12.75">
      <c r="A10">
        <f t="shared" si="1"/>
        <v>10</v>
      </c>
      <c r="B10">
        <f t="shared" si="0"/>
        <v>10</v>
      </c>
      <c r="C10">
        <f t="shared" si="2"/>
        <v>0</v>
      </c>
      <c r="D10">
        <f>D1</f>
        <v>0</v>
      </c>
      <c r="E10">
        <v>1</v>
      </c>
      <c r="F10">
        <v>0</v>
      </c>
    </row>
    <row r="11" spans="1:6" ht="12.75">
      <c r="A11">
        <f t="shared" si="1"/>
        <v>11</v>
      </c>
      <c r="B11">
        <f t="shared" si="0"/>
        <v>11</v>
      </c>
      <c r="C11">
        <f t="shared" si="2"/>
        <v>1</v>
      </c>
      <c r="D11">
        <f aca="true" t="shared" si="3" ref="D11:D74">D2</f>
        <v>0</v>
      </c>
      <c r="E11">
        <v>1</v>
      </c>
      <c r="F11">
        <v>0</v>
      </c>
    </row>
    <row r="12" spans="1:6" ht="12.75">
      <c r="A12">
        <f t="shared" si="1"/>
        <v>12</v>
      </c>
      <c r="B12">
        <f t="shared" si="0"/>
        <v>12</v>
      </c>
      <c r="C12">
        <f t="shared" si="2"/>
        <v>2</v>
      </c>
      <c r="D12">
        <f t="shared" si="3"/>
        <v>0</v>
      </c>
      <c r="E12">
        <v>1</v>
      </c>
      <c r="F12">
        <v>0</v>
      </c>
    </row>
    <row r="13" spans="1:6" ht="12.75">
      <c r="A13">
        <f t="shared" si="1"/>
        <v>13</v>
      </c>
      <c r="B13">
        <f t="shared" si="0"/>
        <v>13</v>
      </c>
      <c r="C13">
        <f t="shared" si="2"/>
        <v>0</v>
      </c>
      <c r="D13">
        <f t="shared" si="3"/>
        <v>1</v>
      </c>
      <c r="E13">
        <v>1</v>
      </c>
      <c r="F13">
        <v>0</v>
      </c>
    </row>
    <row r="14" spans="1:6" ht="12.75">
      <c r="A14">
        <f t="shared" si="1"/>
        <v>14</v>
      </c>
      <c r="B14">
        <f t="shared" si="0"/>
        <v>14</v>
      </c>
      <c r="C14">
        <f t="shared" si="2"/>
        <v>1</v>
      </c>
      <c r="D14">
        <f t="shared" si="3"/>
        <v>1</v>
      </c>
      <c r="E14">
        <v>1</v>
      </c>
      <c r="F14">
        <v>0</v>
      </c>
    </row>
    <row r="15" spans="1:6" ht="12.75">
      <c r="A15">
        <f t="shared" si="1"/>
        <v>15</v>
      </c>
      <c r="B15">
        <f t="shared" si="0"/>
        <v>15</v>
      </c>
      <c r="C15">
        <f t="shared" si="2"/>
        <v>2</v>
      </c>
      <c r="D15">
        <f t="shared" si="3"/>
        <v>1</v>
      </c>
      <c r="E15">
        <v>1</v>
      </c>
      <c r="F15">
        <v>0</v>
      </c>
    </row>
    <row r="16" spans="1:6" ht="12.75">
      <c r="A16">
        <f t="shared" si="1"/>
        <v>16</v>
      </c>
      <c r="B16">
        <f t="shared" si="0"/>
        <v>16</v>
      </c>
      <c r="C16">
        <f t="shared" si="2"/>
        <v>0</v>
      </c>
      <c r="D16">
        <f t="shared" si="3"/>
        <v>2</v>
      </c>
      <c r="E16">
        <v>1</v>
      </c>
      <c r="F16">
        <v>0</v>
      </c>
    </row>
    <row r="17" spans="1:6" ht="12.75">
      <c r="A17">
        <f t="shared" si="1"/>
        <v>17</v>
      </c>
      <c r="B17">
        <f t="shared" si="0"/>
        <v>17</v>
      </c>
      <c r="C17">
        <f t="shared" si="2"/>
        <v>1</v>
      </c>
      <c r="D17">
        <f t="shared" si="3"/>
        <v>2</v>
      </c>
      <c r="E17">
        <v>1</v>
      </c>
      <c r="F17">
        <v>0</v>
      </c>
    </row>
    <row r="18" spans="1:6" ht="12.75">
      <c r="A18">
        <f t="shared" si="1"/>
        <v>18</v>
      </c>
      <c r="B18">
        <f t="shared" si="0"/>
        <v>18</v>
      </c>
      <c r="C18">
        <f t="shared" si="2"/>
        <v>2</v>
      </c>
      <c r="D18">
        <f t="shared" si="3"/>
        <v>2</v>
      </c>
      <c r="E18">
        <v>1</v>
      </c>
      <c r="F18">
        <v>0</v>
      </c>
    </row>
    <row r="19" spans="1:6" ht="12.75">
      <c r="A19">
        <f t="shared" si="1"/>
        <v>19</v>
      </c>
      <c r="B19">
        <f t="shared" si="0"/>
        <v>19</v>
      </c>
      <c r="C19">
        <f t="shared" si="2"/>
        <v>0</v>
      </c>
      <c r="D19">
        <f t="shared" si="3"/>
        <v>0</v>
      </c>
      <c r="E19">
        <v>2</v>
      </c>
      <c r="F19">
        <v>0</v>
      </c>
    </row>
    <row r="20" spans="1:6" ht="12.75">
      <c r="A20">
        <f t="shared" si="1"/>
        <v>20</v>
      </c>
      <c r="B20">
        <f t="shared" si="0"/>
        <v>20</v>
      </c>
      <c r="C20">
        <f t="shared" si="2"/>
        <v>1</v>
      </c>
      <c r="D20">
        <f t="shared" si="3"/>
        <v>0</v>
      </c>
      <c r="E20">
        <v>2</v>
      </c>
      <c r="F20">
        <v>0</v>
      </c>
    </row>
    <row r="21" spans="1:6" ht="12.75">
      <c r="A21">
        <f t="shared" si="1"/>
        <v>21</v>
      </c>
      <c r="B21">
        <f t="shared" si="0"/>
        <v>21</v>
      </c>
      <c r="C21">
        <f t="shared" si="2"/>
        <v>2</v>
      </c>
      <c r="D21">
        <f t="shared" si="3"/>
        <v>0</v>
      </c>
      <c r="E21">
        <v>2</v>
      </c>
      <c r="F21">
        <v>0</v>
      </c>
    </row>
    <row r="22" spans="1:6" ht="12.75">
      <c r="A22">
        <f t="shared" si="1"/>
        <v>22</v>
      </c>
      <c r="B22">
        <f t="shared" si="0"/>
        <v>22</v>
      </c>
      <c r="C22">
        <f t="shared" si="2"/>
        <v>0</v>
      </c>
      <c r="D22">
        <f t="shared" si="3"/>
        <v>1</v>
      </c>
      <c r="E22">
        <v>2</v>
      </c>
      <c r="F22">
        <v>0</v>
      </c>
    </row>
    <row r="23" spans="1:6" ht="12.75">
      <c r="A23">
        <f t="shared" si="1"/>
        <v>23</v>
      </c>
      <c r="B23">
        <f t="shared" si="0"/>
        <v>23</v>
      </c>
      <c r="C23">
        <f t="shared" si="2"/>
        <v>1</v>
      </c>
      <c r="D23">
        <f t="shared" si="3"/>
        <v>1</v>
      </c>
      <c r="E23">
        <v>2</v>
      </c>
      <c r="F23">
        <v>0</v>
      </c>
    </row>
    <row r="24" spans="1:6" ht="12.75">
      <c r="A24">
        <f t="shared" si="1"/>
        <v>24</v>
      </c>
      <c r="B24">
        <f t="shared" si="0"/>
        <v>24</v>
      </c>
      <c r="C24">
        <f t="shared" si="2"/>
        <v>2</v>
      </c>
      <c r="D24">
        <f t="shared" si="3"/>
        <v>1</v>
      </c>
      <c r="E24">
        <v>2</v>
      </c>
      <c r="F24">
        <v>0</v>
      </c>
    </row>
    <row r="25" spans="1:6" ht="12.75">
      <c r="A25">
        <f t="shared" si="1"/>
        <v>25</v>
      </c>
      <c r="B25">
        <f t="shared" si="0"/>
        <v>25</v>
      </c>
      <c r="C25">
        <f t="shared" si="2"/>
        <v>0</v>
      </c>
      <c r="D25">
        <f t="shared" si="3"/>
        <v>2</v>
      </c>
      <c r="E25">
        <v>2</v>
      </c>
      <c r="F25">
        <v>0</v>
      </c>
    </row>
    <row r="26" spans="1:6" ht="12.75">
      <c r="A26">
        <f t="shared" si="1"/>
        <v>26</v>
      </c>
      <c r="B26">
        <f t="shared" si="0"/>
        <v>26</v>
      </c>
      <c r="C26">
        <f t="shared" si="2"/>
        <v>1</v>
      </c>
      <c r="D26">
        <f t="shared" si="3"/>
        <v>2</v>
      </c>
      <c r="E26">
        <v>2</v>
      </c>
      <c r="F26">
        <v>0</v>
      </c>
    </row>
    <row r="27" spans="1:6" ht="12.75">
      <c r="A27">
        <f t="shared" si="1"/>
        <v>27</v>
      </c>
      <c r="B27">
        <f t="shared" si="0"/>
        <v>27</v>
      </c>
      <c r="C27">
        <f t="shared" si="2"/>
        <v>2</v>
      </c>
      <c r="D27">
        <f t="shared" si="3"/>
        <v>2</v>
      </c>
      <c r="E27">
        <v>2</v>
      </c>
      <c r="F27">
        <v>0</v>
      </c>
    </row>
    <row r="28" spans="1:6" ht="12.75">
      <c r="A28">
        <f t="shared" si="1"/>
        <v>28</v>
      </c>
      <c r="B28">
        <f t="shared" si="0"/>
        <v>28</v>
      </c>
      <c r="C28">
        <f t="shared" si="2"/>
        <v>0</v>
      </c>
      <c r="D28">
        <f t="shared" si="3"/>
        <v>0</v>
      </c>
      <c r="E28">
        <f>E1</f>
        <v>0</v>
      </c>
      <c r="F28">
        <v>1</v>
      </c>
    </row>
    <row r="29" spans="1:6" ht="12.75">
      <c r="A29">
        <f t="shared" si="1"/>
        <v>29</v>
      </c>
      <c r="B29">
        <f t="shared" si="0"/>
        <v>29</v>
      </c>
      <c r="C29">
        <f t="shared" si="2"/>
        <v>1</v>
      </c>
      <c r="D29">
        <f t="shared" si="3"/>
        <v>0</v>
      </c>
      <c r="E29">
        <f aca="true" t="shared" si="4" ref="E29:E81">E2</f>
        <v>0</v>
      </c>
      <c r="F29">
        <v>1</v>
      </c>
    </row>
    <row r="30" spans="1:6" ht="12.75">
      <c r="A30">
        <f t="shared" si="1"/>
        <v>30</v>
      </c>
      <c r="B30">
        <f t="shared" si="0"/>
        <v>30</v>
      </c>
      <c r="C30">
        <f t="shared" si="2"/>
        <v>2</v>
      </c>
      <c r="D30">
        <f t="shared" si="3"/>
        <v>0</v>
      </c>
      <c r="E30">
        <f t="shared" si="4"/>
        <v>0</v>
      </c>
      <c r="F30">
        <v>1</v>
      </c>
    </row>
    <row r="31" spans="1:6" ht="12.75">
      <c r="A31">
        <f t="shared" si="1"/>
        <v>31</v>
      </c>
      <c r="B31">
        <f t="shared" si="0"/>
        <v>31</v>
      </c>
      <c r="C31">
        <f t="shared" si="2"/>
        <v>0</v>
      </c>
      <c r="D31">
        <f t="shared" si="3"/>
        <v>1</v>
      </c>
      <c r="E31">
        <f t="shared" si="4"/>
        <v>0</v>
      </c>
      <c r="F31">
        <v>1</v>
      </c>
    </row>
    <row r="32" spans="1:6" ht="12.75">
      <c r="A32">
        <f t="shared" si="1"/>
        <v>32</v>
      </c>
      <c r="B32">
        <f t="shared" si="0"/>
        <v>32</v>
      </c>
      <c r="C32">
        <f t="shared" si="2"/>
        <v>1</v>
      </c>
      <c r="D32">
        <f t="shared" si="3"/>
        <v>1</v>
      </c>
      <c r="E32">
        <f t="shared" si="4"/>
        <v>0</v>
      </c>
      <c r="F32">
        <v>1</v>
      </c>
    </row>
    <row r="33" spans="1:6" ht="12.75">
      <c r="A33">
        <f t="shared" si="1"/>
        <v>33</v>
      </c>
      <c r="B33">
        <f t="shared" si="0"/>
        <v>33</v>
      </c>
      <c r="C33">
        <f t="shared" si="2"/>
        <v>2</v>
      </c>
      <c r="D33">
        <f t="shared" si="3"/>
        <v>1</v>
      </c>
      <c r="E33">
        <f t="shared" si="4"/>
        <v>0</v>
      </c>
      <c r="F33">
        <v>1</v>
      </c>
    </row>
    <row r="34" spans="1:6" ht="12.75">
      <c r="A34">
        <f t="shared" si="1"/>
        <v>34</v>
      </c>
      <c r="B34">
        <f t="shared" si="0"/>
        <v>34</v>
      </c>
      <c r="C34">
        <f t="shared" si="2"/>
        <v>0</v>
      </c>
      <c r="D34">
        <f t="shared" si="3"/>
        <v>2</v>
      </c>
      <c r="E34">
        <f t="shared" si="4"/>
        <v>0</v>
      </c>
      <c r="F34">
        <v>1</v>
      </c>
    </row>
    <row r="35" spans="1:6" ht="12.75">
      <c r="A35">
        <f t="shared" si="1"/>
        <v>35</v>
      </c>
      <c r="B35">
        <f t="shared" si="0"/>
        <v>35</v>
      </c>
      <c r="C35">
        <f t="shared" si="2"/>
        <v>1</v>
      </c>
      <c r="D35">
        <f t="shared" si="3"/>
        <v>2</v>
      </c>
      <c r="E35">
        <f t="shared" si="4"/>
        <v>0</v>
      </c>
      <c r="F35">
        <v>1</v>
      </c>
    </row>
    <row r="36" spans="1:6" ht="12.75">
      <c r="A36">
        <f t="shared" si="1"/>
        <v>36</v>
      </c>
      <c r="B36">
        <f t="shared" si="0"/>
        <v>36</v>
      </c>
      <c r="C36">
        <f t="shared" si="2"/>
        <v>2</v>
      </c>
      <c r="D36">
        <f t="shared" si="3"/>
        <v>2</v>
      </c>
      <c r="E36">
        <f t="shared" si="4"/>
        <v>0</v>
      </c>
      <c r="F36">
        <v>1</v>
      </c>
    </row>
    <row r="37" spans="1:6" ht="12.75">
      <c r="A37">
        <f t="shared" si="1"/>
        <v>37</v>
      </c>
      <c r="B37">
        <f t="shared" si="0"/>
        <v>37</v>
      </c>
      <c r="C37">
        <f t="shared" si="2"/>
        <v>0</v>
      </c>
      <c r="D37">
        <f t="shared" si="3"/>
        <v>0</v>
      </c>
      <c r="E37">
        <f t="shared" si="4"/>
        <v>1</v>
      </c>
      <c r="F37">
        <v>1</v>
      </c>
    </row>
    <row r="38" spans="1:6" ht="12.75">
      <c r="A38">
        <f t="shared" si="1"/>
        <v>38</v>
      </c>
      <c r="B38">
        <f t="shared" si="0"/>
        <v>38</v>
      </c>
      <c r="C38">
        <f t="shared" si="2"/>
        <v>1</v>
      </c>
      <c r="D38">
        <f t="shared" si="3"/>
        <v>0</v>
      </c>
      <c r="E38">
        <f t="shared" si="4"/>
        <v>1</v>
      </c>
      <c r="F38">
        <v>1</v>
      </c>
    </row>
    <row r="39" spans="1:6" ht="12.75">
      <c r="A39">
        <f t="shared" si="1"/>
        <v>39</v>
      </c>
      <c r="B39">
        <f t="shared" si="0"/>
        <v>39</v>
      </c>
      <c r="C39">
        <f t="shared" si="2"/>
        <v>2</v>
      </c>
      <c r="D39">
        <f t="shared" si="3"/>
        <v>0</v>
      </c>
      <c r="E39">
        <f t="shared" si="4"/>
        <v>1</v>
      </c>
      <c r="F39">
        <v>1</v>
      </c>
    </row>
    <row r="40" spans="1:6" ht="12.75">
      <c r="A40">
        <f t="shared" si="1"/>
        <v>40</v>
      </c>
      <c r="B40">
        <f t="shared" si="0"/>
        <v>40</v>
      </c>
      <c r="C40">
        <f t="shared" si="2"/>
        <v>0</v>
      </c>
      <c r="D40">
        <f t="shared" si="3"/>
        <v>1</v>
      </c>
      <c r="E40">
        <f t="shared" si="4"/>
        <v>1</v>
      </c>
      <c r="F40">
        <v>1</v>
      </c>
    </row>
    <row r="41" spans="1:6" ht="12.75">
      <c r="A41">
        <f t="shared" si="1"/>
        <v>41</v>
      </c>
      <c r="B41">
        <f t="shared" si="0"/>
        <v>41</v>
      </c>
      <c r="C41">
        <f t="shared" si="2"/>
        <v>1</v>
      </c>
      <c r="D41">
        <f t="shared" si="3"/>
        <v>1</v>
      </c>
      <c r="E41">
        <f t="shared" si="4"/>
        <v>1</v>
      </c>
      <c r="F41">
        <v>1</v>
      </c>
    </row>
    <row r="42" spans="1:6" ht="12.75">
      <c r="A42">
        <f t="shared" si="1"/>
        <v>42</v>
      </c>
      <c r="B42">
        <f t="shared" si="0"/>
        <v>42</v>
      </c>
      <c r="C42">
        <f t="shared" si="2"/>
        <v>2</v>
      </c>
      <c r="D42">
        <f t="shared" si="3"/>
        <v>1</v>
      </c>
      <c r="E42">
        <f t="shared" si="4"/>
        <v>1</v>
      </c>
      <c r="F42">
        <v>1</v>
      </c>
    </row>
    <row r="43" spans="1:6" ht="12.75">
      <c r="A43">
        <f t="shared" si="1"/>
        <v>43</v>
      </c>
      <c r="B43">
        <f t="shared" si="0"/>
        <v>43</v>
      </c>
      <c r="C43">
        <f t="shared" si="2"/>
        <v>0</v>
      </c>
      <c r="D43">
        <f t="shared" si="3"/>
        <v>2</v>
      </c>
      <c r="E43">
        <f t="shared" si="4"/>
        <v>1</v>
      </c>
      <c r="F43">
        <v>1</v>
      </c>
    </row>
    <row r="44" spans="1:6" ht="12.75">
      <c r="A44">
        <f t="shared" si="1"/>
        <v>44</v>
      </c>
      <c r="B44">
        <f t="shared" si="0"/>
        <v>44</v>
      </c>
      <c r="C44">
        <f t="shared" si="2"/>
        <v>1</v>
      </c>
      <c r="D44">
        <f t="shared" si="3"/>
        <v>2</v>
      </c>
      <c r="E44">
        <f t="shared" si="4"/>
        <v>1</v>
      </c>
      <c r="F44">
        <v>1</v>
      </c>
    </row>
    <row r="45" spans="1:6" ht="12.75">
      <c r="A45">
        <f t="shared" si="1"/>
        <v>45</v>
      </c>
      <c r="B45">
        <f t="shared" si="0"/>
        <v>45</v>
      </c>
      <c r="C45">
        <f t="shared" si="2"/>
        <v>2</v>
      </c>
      <c r="D45">
        <f t="shared" si="3"/>
        <v>2</v>
      </c>
      <c r="E45">
        <f t="shared" si="4"/>
        <v>1</v>
      </c>
      <c r="F45">
        <v>1</v>
      </c>
    </row>
    <row r="46" spans="1:6" ht="12.75">
      <c r="A46">
        <f t="shared" si="1"/>
        <v>46</v>
      </c>
      <c r="B46">
        <f t="shared" si="0"/>
        <v>46</v>
      </c>
      <c r="C46">
        <f t="shared" si="2"/>
        <v>0</v>
      </c>
      <c r="D46">
        <f t="shared" si="3"/>
        <v>0</v>
      </c>
      <c r="E46">
        <f t="shared" si="4"/>
        <v>2</v>
      </c>
      <c r="F46">
        <v>1</v>
      </c>
    </row>
    <row r="47" spans="1:6" ht="12.75">
      <c r="A47">
        <f t="shared" si="1"/>
        <v>47</v>
      </c>
      <c r="B47">
        <f t="shared" si="0"/>
        <v>47</v>
      </c>
      <c r="C47">
        <f t="shared" si="2"/>
        <v>1</v>
      </c>
      <c r="D47">
        <f t="shared" si="3"/>
        <v>0</v>
      </c>
      <c r="E47">
        <f t="shared" si="4"/>
        <v>2</v>
      </c>
      <c r="F47">
        <v>1</v>
      </c>
    </row>
    <row r="48" spans="1:6" ht="12.75">
      <c r="A48">
        <f t="shared" si="1"/>
        <v>48</v>
      </c>
      <c r="B48">
        <f t="shared" si="0"/>
        <v>48</v>
      </c>
      <c r="C48">
        <f t="shared" si="2"/>
        <v>2</v>
      </c>
      <c r="D48">
        <f t="shared" si="3"/>
        <v>0</v>
      </c>
      <c r="E48">
        <f t="shared" si="4"/>
        <v>2</v>
      </c>
      <c r="F48">
        <v>1</v>
      </c>
    </row>
    <row r="49" spans="1:6" ht="12.75">
      <c r="A49">
        <f t="shared" si="1"/>
        <v>49</v>
      </c>
      <c r="B49">
        <f t="shared" si="0"/>
        <v>49</v>
      </c>
      <c r="C49">
        <f t="shared" si="2"/>
        <v>0</v>
      </c>
      <c r="D49">
        <f t="shared" si="3"/>
        <v>1</v>
      </c>
      <c r="E49">
        <f t="shared" si="4"/>
        <v>2</v>
      </c>
      <c r="F49">
        <v>1</v>
      </c>
    </row>
    <row r="50" spans="1:6" ht="12.75">
      <c r="A50">
        <f t="shared" si="1"/>
        <v>50</v>
      </c>
      <c r="B50">
        <f t="shared" si="0"/>
        <v>50</v>
      </c>
      <c r="C50">
        <f t="shared" si="2"/>
        <v>1</v>
      </c>
      <c r="D50">
        <f t="shared" si="3"/>
        <v>1</v>
      </c>
      <c r="E50">
        <f t="shared" si="4"/>
        <v>2</v>
      </c>
      <c r="F50">
        <v>1</v>
      </c>
    </row>
    <row r="51" spans="1:6" ht="12.75">
      <c r="A51">
        <f t="shared" si="1"/>
        <v>51</v>
      </c>
      <c r="B51">
        <f t="shared" si="0"/>
        <v>51</v>
      </c>
      <c r="C51">
        <f t="shared" si="2"/>
        <v>2</v>
      </c>
      <c r="D51">
        <f t="shared" si="3"/>
        <v>1</v>
      </c>
      <c r="E51">
        <f t="shared" si="4"/>
        <v>2</v>
      </c>
      <c r="F51">
        <v>1</v>
      </c>
    </row>
    <row r="52" spans="1:6" ht="12.75">
      <c r="A52">
        <f t="shared" si="1"/>
        <v>52</v>
      </c>
      <c r="B52">
        <f t="shared" si="0"/>
        <v>52</v>
      </c>
      <c r="C52">
        <f t="shared" si="2"/>
        <v>0</v>
      </c>
      <c r="D52">
        <f t="shared" si="3"/>
        <v>2</v>
      </c>
      <c r="E52">
        <f t="shared" si="4"/>
        <v>2</v>
      </c>
      <c r="F52">
        <v>1</v>
      </c>
    </row>
    <row r="53" spans="1:6" ht="12.75">
      <c r="A53">
        <f t="shared" si="1"/>
        <v>53</v>
      </c>
      <c r="B53">
        <f t="shared" si="0"/>
        <v>53</v>
      </c>
      <c r="C53">
        <f t="shared" si="2"/>
        <v>1</v>
      </c>
      <c r="D53">
        <f t="shared" si="3"/>
        <v>2</v>
      </c>
      <c r="E53">
        <f t="shared" si="4"/>
        <v>2</v>
      </c>
      <c r="F53">
        <v>1</v>
      </c>
    </row>
    <row r="54" spans="1:6" ht="12.75">
      <c r="A54">
        <f t="shared" si="1"/>
        <v>54</v>
      </c>
      <c r="B54">
        <f t="shared" si="0"/>
        <v>54</v>
      </c>
      <c r="C54">
        <f t="shared" si="2"/>
        <v>2</v>
      </c>
      <c r="D54">
        <f t="shared" si="3"/>
        <v>2</v>
      </c>
      <c r="E54">
        <f t="shared" si="4"/>
        <v>2</v>
      </c>
      <c r="F54">
        <v>1</v>
      </c>
    </row>
    <row r="55" spans="1:6" ht="12.75">
      <c r="A55">
        <f t="shared" si="1"/>
        <v>55</v>
      </c>
      <c r="B55">
        <f t="shared" si="0"/>
        <v>55</v>
      </c>
      <c r="C55">
        <f t="shared" si="2"/>
        <v>0</v>
      </c>
      <c r="D55">
        <f t="shared" si="3"/>
        <v>0</v>
      </c>
      <c r="E55">
        <f t="shared" si="4"/>
        <v>0</v>
      </c>
      <c r="F55">
        <v>2</v>
      </c>
    </row>
    <row r="56" spans="1:6" ht="12.75">
      <c r="A56">
        <f t="shared" si="1"/>
        <v>56</v>
      </c>
      <c r="B56">
        <f t="shared" si="0"/>
        <v>56</v>
      </c>
      <c r="C56">
        <f t="shared" si="2"/>
        <v>1</v>
      </c>
      <c r="D56">
        <f t="shared" si="3"/>
        <v>0</v>
      </c>
      <c r="E56">
        <f t="shared" si="4"/>
        <v>0</v>
      </c>
      <c r="F56">
        <v>2</v>
      </c>
    </row>
    <row r="57" spans="1:6" ht="12.75">
      <c r="A57">
        <f t="shared" si="1"/>
        <v>57</v>
      </c>
      <c r="B57">
        <f t="shared" si="0"/>
        <v>57</v>
      </c>
      <c r="C57">
        <f t="shared" si="2"/>
        <v>2</v>
      </c>
      <c r="D57">
        <f t="shared" si="3"/>
        <v>0</v>
      </c>
      <c r="E57">
        <f t="shared" si="4"/>
        <v>0</v>
      </c>
      <c r="F57">
        <v>2</v>
      </c>
    </row>
    <row r="58" spans="1:6" ht="12.75">
      <c r="A58">
        <f t="shared" si="1"/>
        <v>58</v>
      </c>
      <c r="B58">
        <f t="shared" si="0"/>
        <v>58</v>
      </c>
      <c r="C58">
        <f t="shared" si="2"/>
        <v>0</v>
      </c>
      <c r="D58">
        <f t="shared" si="3"/>
        <v>1</v>
      </c>
      <c r="E58">
        <f t="shared" si="4"/>
        <v>0</v>
      </c>
      <c r="F58">
        <v>2</v>
      </c>
    </row>
    <row r="59" spans="1:6" ht="12.75">
      <c r="A59">
        <f t="shared" si="1"/>
        <v>59</v>
      </c>
      <c r="B59">
        <f t="shared" si="0"/>
        <v>59</v>
      </c>
      <c r="C59">
        <f t="shared" si="2"/>
        <v>1</v>
      </c>
      <c r="D59">
        <f t="shared" si="3"/>
        <v>1</v>
      </c>
      <c r="E59">
        <f t="shared" si="4"/>
        <v>0</v>
      </c>
      <c r="F59">
        <v>2</v>
      </c>
    </row>
    <row r="60" spans="1:6" ht="12.75">
      <c r="A60">
        <f t="shared" si="1"/>
        <v>60</v>
      </c>
      <c r="B60">
        <f t="shared" si="0"/>
        <v>60</v>
      </c>
      <c r="C60">
        <f t="shared" si="2"/>
        <v>2</v>
      </c>
      <c r="D60">
        <f t="shared" si="3"/>
        <v>1</v>
      </c>
      <c r="E60">
        <f t="shared" si="4"/>
        <v>0</v>
      </c>
      <c r="F60">
        <v>2</v>
      </c>
    </row>
    <row r="61" spans="1:6" ht="12.75">
      <c r="A61">
        <f t="shared" si="1"/>
        <v>61</v>
      </c>
      <c r="B61">
        <f t="shared" si="0"/>
        <v>61</v>
      </c>
      <c r="C61">
        <f t="shared" si="2"/>
        <v>0</v>
      </c>
      <c r="D61">
        <f t="shared" si="3"/>
        <v>2</v>
      </c>
      <c r="E61">
        <f t="shared" si="4"/>
        <v>0</v>
      </c>
      <c r="F61">
        <v>2</v>
      </c>
    </row>
    <row r="62" spans="1:6" ht="12.75">
      <c r="A62">
        <f t="shared" si="1"/>
        <v>62</v>
      </c>
      <c r="B62">
        <f t="shared" si="0"/>
        <v>62</v>
      </c>
      <c r="C62">
        <f t="shared" si="2"/>
        <v>1</v>
      </c>
      <c r="D62">
        <f t="shared" si="3"/>
        <v>2</v>
      </c>
      <c r="E62">
        <f t="shared" si="4"/>
        <v>0</v>
      </c>
      <c r="F62">
        <v>2</v>
      </c>
    </row>
    <row r="63" spans="1:6" ht="12.75">
      <c r="A63">
        <f t="shared" si="1"/>
        <v>63</v>
      </c>
      <c r="B63">
        <f t="shared" si="0"/>
        <v>63</v>
      </c>
      <c r="C63">
        <f t="shared" si="2"/>
        <v>2</v>
      </c>
      <c r="D63">
        <f t="shared" si="3"/>
        <v>2</v>
      </c>
      <c r="E63">
        <f t="shared" si="4"/>
        <v>0</v>
      </c>
      <c r="F63">
        <v>2</v>
      </c>
    </row>
    <row r="64" spans="1:6" ht="12.75">
      <c r="A64">
        <f t="shared" si="1"/>
        <v>64</v>
      </c>
      <c r="B64">
        <f t="shared" si="0"/>
        <v>64</v>
      </c>
      <c r="C64">
        <f t="shared" si="2"/>
        <v>0</v>
      </c>
      <c r="D64">
        <f t="shared" si="3"/>
        <v>0</v>
      </c>
      <c r="E64">
        <f t="shared" si="4"/>
        <v>1</v>
      </c>
      <c r="F64">
        <v>2</v>
      </c>
    </row>
    <row r="65" spans="1:6" ht="12.75">
      <c r="A65">
        <f t="shared" si="1"/>
        <v>65</v>
      </c>
      <c r="B65">
        <f t="shared" si="0"/>
        <v>65</v>
      </c>
      <c r="C65">
        <f t="shared" si="2"/>
        <v>1</v>
      </c>
      <c r="D65">
        <f t="shared" si="3"/>
        <v>0</v>
      </c>
      <c r="E65">
        <f t="shared" si="4"/>
        <v>1</v>
      </c>
      <c r="F65">
        <v>2</v>
      </c>
    </row>
    <row r="66" spans="1:6" ht="12.75">
      <c r="A66">
        <f t="shared" si="1"/>
        <v>66</v>
      </c>
      <c r="B66">
        <f aca="true" t="shared" si="5" ref="B66:B81">1+C66+3*D66+9*E66+27*F66</f>
        <v>66</v>
      </c>
      <c r="C66">
        <f t="shared" si="2"/>
        <v>2</v>
      </c>
      <c r="D66">
        <f t="shared" si="3"/>
        <v>0</v>
      </c>
      <c r="E66">
        <f t="shared" si="4"/>
        <v>1</v>
      </c>
      <c r="F66">
        <v>2</v>
      </c>
    </row>
    <row r="67" spans="1:6" ht="12.75">
      <c r="A67">
        <f aca="true" t="shared" si="6" ref="A67:A81">+A66+1</f>
        <v>67</v>
      </c>
      <c r="B67">
        <f t="shared" si="5"/>
        <v>67</v>
      </c>
      <c r="C67">
        <f t="shared" si="2"/>
        <v>0</v>
      </c>
      <c r="D67">
        <f t="shared" si="3"/>
        <v>1</v>
      </c>
      <c r="E67">
        <f t="shared" si="4"/>
        <v>1</v>
      </c>
      <c r="F67">
        <v>2</v>
      </c>
    </row>
    <row r="68" spans="1:6" ht="12.75">
      <c r="A68">
        <f t="shared" si="6"/>
        <v>68</v>
      </c>
      <c r="B68">
        <f t="shared" si="5"/>
        <v>68</v>
      </c>
      <c r="C68">
        <f t="shared" si="2"/>
        <v>1</v>
      </c>
      <c r="D68">
        <f t="shared" si="3"/>
        <v>1</v>
      </c>
      <c r="E68">
        <f t="shared" si="4"/>
        <v>1</v>
      </c>
      <c r="F68">
        <v>2</v>
      </c>
    </row>
    <row r="69" spans="1:6" ht="12.75">
      <c r="A69">
        <f t="shared" si="6"/>
        <v>69</v>
      </c>
      <c r="B69">
        <f t="shared" si="5"/>
        <v>69</v>
      </c>
      <c r="C69">
        <f aca="true" t="shared" si="7" ref="C69:C81">+C66</f>
        <v>2</v>
      </c>
      <c r="D69">
        <f t="shared" si="3"/>
        <v>1</v>
      </c>
      <c r="E69">
        <f t="shared" si="4"/>
        <v>1</v>
      </c>
      <c r="F69">
        <v>2</v>
      </c>
    </row>
    <row r="70" spans="1:6" ht="12.75">
      <c r="A70">
        <f t="shared" si="6"/>
        <v>70</v>
      </c>
      <c r="B70">
        <f t="shared" si="5"/>
        <v>70</v>
      </c>
      <c r="C70">
        <f t="shared" si="7"/>
        <v>0</v>
      </c>
      <c r="D70">
        <f t="shared" si="3"/>
        <v>2</v>
      </c>
      <c r="E70">
        <f t="shared" si="4"/>
        <v>1</v>
      </c>
      <c r="F70">
        <v>2</v>
      </c>
    </row>
    <row r="71" spans="1:6" ht="12.75">
      <c r="A71">
        <f t="shared" si="6"/>
        <v>71</v>
      </c>
      <c r="B71">
        <f t="shared" si="5"/>
        <v>71</v>
      </c>
      <c r="C71">
        <f t="shared" si="7"/>
        <v>1</v>
      </c>
      <c r="D71">
        <f t="shared" si="3"/>
        <v>2</v>
      </c>
      <c r="E71">
        <f t="shared" si="4"/>
        <v>1</v>
      </c>
      <c r="F71">
        <v>2</v>
      </c>
    </row>
    <row r="72" spans="1:6" ht="12.75">
      <c r="A72">
        <f t="shared" si="6"/>
        <v>72</v>
      </c>
      <c r="B72">
        <f t="shared" si="5"/>
        <v>72</v>
      </c>
      <c r="C72">
        <f t="shared" si="7"/>
        <v>2</v>
      </c>
      <c r="D72">
        <f t="shared" si="3"/>
        <v>2</v>
      </c>
      <c r="E72">
        <f t="shared" si="4"/>
        <v>1</v>
      </c>
      <c r="F72">
        <v>2</v>
      </c>
    </row>
    <row r="73" spans="1:6" ht="12.75">
      <c r="A73">
        <f t="shared" si="6"/>
        <v>73</v>
      </c>
      <c r="B73">
        <f t="shared" si="5"/>
        <v>73</v>
      </c>
      <c r="C73">
        <f t="shared" si="7"/>
        <v>0</v>
      </c>
      <c r="D73">
        <f t="shared" si="3"/>
        <v>0</v>
      </c>
      <c r="E73">
        <f t="shared" si="4"/>
        <v>2</v>
      </c>
      <c r="F73">
        <v>2</v>
      </c>
    </row>
    <row r="74" spans="1:6" ht="12.75">
      <c r="A74">
        <f t="shared" si="6"/>
        <v>74</v>
      </c>
      <c r="B74">
        <f t="shared" si="5"/>
        <v>74</v>
      </c>
      <c r="C74">
        <f t="shared" si="7"/>
        <v>1</v>
      </c>
      <c r="D74">
        <f t="shared" si="3"/>
        <v>0</v>
      </c>
      <c r="E74">
        <f t="shared" si="4"/>
        <v>2</v>
      </c>
      <c r="F74">
        <v>2</v>
      </c>
    </row>
    <row r="75" spans="1:6" ht="12.75">
      <c r="A75">
        <f t="shared" si="6"/>
        <v>75</v>
      </c>
      <c r="B75">
        <f t="shared" si="5"/>
        <v>75</v>
      </c>
      <c r="C75">
        <f t="shared" si="7"/>
        <v>2</v>
      </c>
      <c r="D75">
        <f aca="true" t="shared" si="8" ref="D75:D81">D66</f>
        <v>0</v>
      </c>
      <c r="E75">
        <f t="shared" si="4"/>
        <v>2</v>
      </c>
      <c r="F75">
        <v>2</v>
      </c>
    </row>
    <row r="76" spans="1:6" ht="12.75">
      <c r="A76">
        <f t="shared" si="6"/>
        <v>76</v>
      </c>
      <c r="B76">
        <f t="shared" si="5"/>
        <v>76</v>
      </c>
      <c r="C76">
        <f t="shared" si="7"/>
        <v>0</v>
      </c>
      <c r="D76">
        <f t="shared" si="8"/>
        <v>1</v>
      </c>
      <c r="E76">
        <f t="shared" si="4"/>
        <v>2</v>
      </c>
      <c r="F76">
        <v>2</v>
      </c>
    </row>
    <row r="77" spans="1:6" ht="12.75">
      <c r="A77">
        <f t="shared" si="6"/>
        <v>77</v>
      </c>
      <c r="B77">
        <f t="shared" si="5"/>
        <v>77</v>
      </c>
      <c r="C77">
        <f t="shared" si="7"/>
        <v>1</v>
      </c>
      <c r="D77">
        <f t="shared" si="8"/>
        <v>1</v>
      </c>
      <c r="E77">
        <f t="shared" si="4"/>
        <v>2</v>
      </c>
      <c r="F77">
        <v>2</v>
      </c>
    </row>
    <row r="78" spans="1:6" ht="12.75">
      <c r="A78">
        <f t="shared" si="6"/>
        <v>78</v>
      </c>
      <c r="B78">
        <f t="shared" si="5"/>
        <v>78</v>
      </c>
      <c r="C78">
        <f t="shared" si="7"/>
        <v>2</v>
      </c>
      <c r="D78">
        <f t="shared" si="8"/>
        <v>1</v>
      </c>
      <c r="E78">
        <f t="shared" si="4"/>
        <v>2</v>
      </c>
      <c r="F78">
        <v>2</v>
      </c>
    </row>
    <row r="79" spans="1:6" ht="12.75">
      <c r="A79">
        <f t="shared" si="6"/>
        <v>79</v>
      </c>
      <c r="B79">
        <f t="shared" si="5"/>
        <v>79</v>
      </c>
      <c r="C79">
        <f t="shared" si="7"/>
        <v>0</v>
      </c>
      <c r="D79">
        <f t="shared" si="8"/>
        <v>2</v>
      </c>
      <c r="E79">
        <f t="shared" si="4"/>
        <v>2</v>
      </c>
      <c r="F79">
        <v>2</v>
      </c>
    </row>
    <row r="80" spans="1:6" ht="12.75">
      <c r="A80">
        <f t="shared" si="6"/>
        <v>80</v>
      </c>
      <c r="B80">
        <f t="shared" si="5"/>
        <v>80</v>
      </c>
      <c r="C80">
        <f t="shared" si="7"/>
        <v>1</v>
      </c>
      <c r="D80">
        <f t="shared" si="8"/>
        <v>2</v>
      </c>
      <c r="E80">
        <f t="shared" si="4"/>
        <v>2</v>
      </c>
      <c r="F80">
        <v>2</v>
      </c>
    </row>
    <row r="81" spans="1:6" ht="12.75">
      <c r="A81">
        <f t="shared" si="6"/>
        <v>81</v>
      </c>
      <c r="B81">
        <f t="shared" si="5"/>
        <v>81</v>
      </c>
      <c r="C81">
        <f t="shared" si="7"/>
        <v>2</v>
      </c>
      <c r="D81">
        <f t="shared" si="8"/>
        <v>2</v>
      </c>
      <c r="E81">
        <f t="shared" si="4"/>
        <v>2</v>
      </c>
      <c r="F81">
        <v>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2011-04-15T18:26:41Z</dcterms:created>
  <dcterms:modified xsi:type="dcterms:W3CDTF">2017-02-25T11:03:39Z</dcterms:modified>
  <cp:category/>
  <cp:version/>
  <cp:contentType/>
  <cp:contentStatus/>
</cp:coreProperties>
</file>