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9x9 analyse" sheetId="1" r:id="rId1"/>
    <sheet name="Basisrijen" sheetId="2" r:id="rId2"/>
    <sheet name="Tabel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<sst xmlns="http://schemas.openxmlformats.org/spreadsheetml/2006/main" count="6" uniqueCount="6">
  <si>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= panmagisch 9x9 vierkant</t>
  </si>
  <si>
    <t>Basisrijen (beginnend met 0)</t>
  </si>
  <si>
    <t>Neem 1x getal uit patroon (basisrij 61)</t>
  </si>
  <si>
    <t>+3x digit from grid (basisrij 61)</t>
  </si>
  <si>
    <t>+ 9x getal uit patroon (basisrij 61)</t>
  </si>
  <si>
    <t>+ 27x getal uit patroon (basisrij 61) +1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</si>
</sst>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3" borderId="1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35" borderId="13" xfId="0" applyFont="1" applyFill="1" applyBorder="1" applyAlignment="1">
      <alignment horizontal="right"/>
    </xf>
    <xf numFmtId="0" fontId="8" fillId="35" borderId="0" xfId="0" applyFont="1" applyFill="1" applyAlignment="1">
      <alignment horizontal="right"/>
    </xf>
    <xf numFmtId="0" fontId="8" fillId="35" borderId="14" xfId="0" applyFont="1" applyFill="1" applyBorder="1" applyAlignment="1">
      <alignment horizontal="right"/>
    </xf>
    <xf numFmtId="0" fontId="8" fillId="36" borderId="15" xfId="0" applyFont="1" applyFill="1" applyBorder="1" applyAlignment="1">
      <alignment horizontal="right"/>
    </xf>
    <xf numFmtId="0" fontId="8" fillId="36" borderId="16" xfId="0" applyFont="1" applyFill="1" applyBorder="1" applyAlignment="1">
      <alignment horizontal="right"/>
    </xf>
    <xf numFmtId="0" fontId="8" fillId="36" borderId="17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right"/>
    </xf>
    <xf numFmtId="0" fontId="8" fillId="36" borderId="12" xfId="0" applyFont="1" applyFill="1" applyBorder="1" applyAlignment="1">
      <alignment horizontal="right"/>
    </xf>
    <xf numFmtId="0" fontId="8" fillId="36" borderId="14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5" borderId="16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0" fontId="8" fillId="36" borderId="13" xfId="0" applyFont="1" applyFill="1" applyBorder="1" applyAlignment="1">
      <alignment horizontal="right"/>
    </xf>
    <xf numFmtId="0" fontId="8" fillId="36" borderId="0" xfId="0" applyFont="1" applyFill="1" applyAlignment="1">
      <alignment horizontal="right"/>
    </xf>
    <xf numFmtId="0" fontId="8" fillId="35" borderId="15" xfId="0" applyFont="1" applyFill="1" applyBorder="1" applyAlignment="1">
      <alignment horizontal="right"/>
    </xf>
    <xf numFmtId="0" fontId="8" fillId="35" borderId="17" xfId="0" applyFont="1" applyFill="1" applyBorder="1" applyAlignment="1">
      <alignment horizontal="right"/>
    </xf>
    <xf numFmtId="0" fontId="8" fillId="36" borderId="11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0" xfId="0" applyFont="1" applyFill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0" fontId="6" fillId="34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47" ht="12.75">
      <c r="A3">
        <f>SUM(C3:K3)</f>
        <v>369</v>
      </c>
      <c r="C3" s="1">
        <f>Basisrijen!M50</f>
        <v>1</v>
      </c>
      <c r="D3" s="2">
        <f>Basisrijen!N50</f>
        <v>78</v>
      </c>
      <c r="E3" s="3">
        <f>Basisrijen!O50</f>
        <v>44</v>
      </c>
      <c r="F3" s="1">
        <f>Basisrijen!P50</f>
        <v>21</v>
      </c>
      <c r="G3" s="2">
        <f>Basisrijen!Q50</f>
        <v>58</v>
      </c>
      <c r="H3" s="3">
        <f>Basisrijen!R50</f>
        <v>34</v>
      </c>
      <c r="I3" s="1">
        <f>Basisrijen!S50</f>
        <v>11</v>
      </c>
      <c r="J3" s="2">
        <f>Basisrijen!T50</f>
        <v>68</v>
      </c>
      <c r="K3" s="3">
        <f>Basisrijen!U50</f>
        <v>54</v>
      </c>
      <c r="Q3">
        <v>1</v>
      </c>
      <c r="R3">
        <f aca="true" t="shared" si="1" ref="R3:R9">+Q3+1</f>
        <v>2</v>
      </c>
      <c r="S3">
        <f aca="true" t="shared" si="2" ref="S3:X4">+R3+1</f>
        <v>3</v>
      </c>
      <c r="T3">
        <f t="shared" si="2"/>
        <v>4</v>
      </c>
      <c r="U3">
        <f t="shared" si="2"/>
        <v>5</v>
      </c>
      <c r="V3">
        <f t="shared" si="2"/>
        <v>6</v>
      </c>
      <c r="W3">
        <f t="shared" si="2"/>
        <v>7</v>
      </c>
      <c r="X3">
        <f t="shared" si="2"/>
        <v>8</v>
      </c>
      <c r="Y3">
        <f aca="true" t="shared" si="3" ref="Y3:Y9">+X3+1</f>
        <v>9</v>
      </c>
      <c r="AB3">
        <f>SMALL($C$3:$K$11,Q3)</f>
        <v>1</v>
      </c>
      <c r="AC3">
        <f aca="true" t="shared" si="4" ref="AC3:AJ3">SMALL($C$3:$K$11,R3)</f>
        <v>2</v>
      </c>
      <c r="AD3">
        <f t="shared" si="4"/>
        <v>3</v>
      </c>
      <c r="AE3">
        <f t="shared" si="4"/>
        <v>4</v>
      </c>
      <c r="AF3">
        <f t="shared" si="4"/>
        <v>5</v>
      </c>
      <c r="AG3">
        <f t="shared" si="4"/>
        <v>6</v>
      </c>
      <c r="AH3">
        <f t="shared" si="4"/>
        <v>7</v>
      </c>
      <c r="AI3">
        <f t="shared" si="4"/>
        <v>8</v>
      </c>
      <c r="AJ3">
        <f t="shared" si="4"/>
        <v>9</v>
      </c>
      <c r="AM3">
        <f>Q3-AB3</f>
        <v>0</v>
      </c>
      <c r="AN3">
        <f aca="true" t="shared" si="5" ref="AN3:AU3">R3-AC3</f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</row>
    <row r="4" spans="1:47" ht="12.75">
      <c r="A4">
        <f aca="true" t="shared" si="6" ref="A4:A11">SUM(C4:K4)</f>
        <v>369</v>
      </c>
      <c r="C4" s="4">
        <f>Basisrijen!M51</f>
        <v>80</v>
      </c>
      <c r="D4" s="5">
        <f>Basisrijen!N51</f>
        <v>37</v>
      </c>
      <c r="E4" s="6">
        <f>Basisrijen!O51</f>
        <v>6</v>
      </c>
      <c r="F4" s="4">
        <f>Basisrijen!P51</f>
        <v>70</v>
      </c>
      <c r="G4" s="5">
        <f>Basisrijen!Q51</f>
        <v>47</v>
      </c>
      <c r="H4" s="6">
        <f>Basisrijen!R51</f>
        <v>23</v>
      </c>
      <c r="I4" s="4">
        <f>Basisrijen!S51</f>
        <v>63</v>
      </c>
      <c r="J4" s="5">
        <f>Basisrijen!T51</f>
        <v>30</v>
      </c>
      <c r="K4" s="6">
        <f>Basisrijen!U51</f>
        <v>13</v>
      </c>
      <c r="M4">
        <f>+K4+J5+I6+H7+G8+F9+E10+D11+C3</f>
        <v>369</v>
      </c>
      <c r="N4">
        <f>+D3+E4+F5+G6+H7+I8+J9+K10+C11</f>
        <v>369</v>
      </c>
      <c r="Q4">
        <f>Q3+9</f>
        <v>10</v>
      </c>
      <c r="R4">
        <f t="shared" si="1"/>
        <v>11</v>
      </c>
      <c r="S4">
        <f t="shared" si="2"/>
        <v>12</v>
      </c>
      <c r="T4">
        <f t="shared" si="2"/>
        <v>13</v>
      </c>
      <c r="U4">
        <f t="shared" si="2"/>
        <v>14</v>
      </c>
      <c r="V4">
        <f t="shared" si="2"/>
        <v>15</v>
      </c>
      <c r="W4">
        <f t="shared" si="2"/>
        <v>16</v>
      </c>
      <c r="X4">
        <f t="shared" si="2"/>
        <v>17</v>
      </c>
      <c r="Y4">
        <f t="shared" si="3"/>
        <v>18</v>
      </c>
      <c r="AB4">
        <f aca="true" t="shared" si="7" ref="AB4:AB11">SMALL($C$3:$K$11,Q4)</f>
        <v>10</v>
      </c>
      <c r="AC4">
        <f aca="true" t="shared" si="8" ref="AC4:AC11">SMALL($C$3:$K$11,R4)</f>
        <v>11</v>
      </c>
      <c r="AD4">
        <f aca="true" t="shared" si="9" ref="AD4:AD11">SMALL($C$3:$K$11,S4)</f>
        <v>12</v>
      </c>
      <c r="AE4">
        <f aca="true" t="shared" si="10" ref="AE4:AE11">SMALL($C$3:$K$11,T4)</f>
        <v>13</v>
      </c>
      <c r="AF4">
        <f aca="true" t="shared" si="11" ref="AF4:AF11">SMALL($C$3:$K$11,U4)</f>
        <v>14</v>
      </c>
      <c r="AG4">
        <f aca="true" t="shared" si="12" ref="AG4:AG11">SMALL($C$3:$K$11,V4)</f>
        <v>15</v>
      </c>
      <c r="AH4">
        <f aca="true" t="shared" si="13" ref="AH4:AH11">SMALL($C$3:$K$11,W4)</f>
        <v>16</v>
      </c>
      <c r="AI4">
        <f aca="true" t="shared" si="14" ref="AI4:AI11">SMALL($C$3:$K$11,X4)</f>
        <v>17</v>
      </c>
      <c r="AJ4">
        <f aca="true" t="shared" si="15" ref="AJ4:AJ11">SMALL($C$3:$K$11,Y4)</f>
        <v>18</v>
      </c>
      <c r="AM4">
        <f aca="true" t="shared" si="16" ref="AM4:AM11">Q4-AB4</f>
        <v>0</v>
      </c>
      <c r="AN4">
        <f aca="true" t="shared" si="17" ref="AN4:AN11">R4-AC4</f>
        <v>0</v>
      </c>
      <c r="AO4">
        <f aca="true" t="shared" si="18" ref="AO4:AO11">S4-AD4</f>
        <v>0</v>
      </c>
      <c r="AP4">
        <f aca="true" t="shared" si="19" ref="AP4:AP11">T4-AE4</f>
        <v>0</v>
      </c>
      <c r="AQ4">
        <f aca="true" t="shared" si="20" ref="AQ4:AQ11">U4-AF4</f>
        <v>0</v>
      </c>
      <c r="AR4">
        <f aca="true" t="shared" si="21" ref="AR4:AR11">V4-AG4</f>
        <v>0</v>
      </c>
      <c r="AS4">
        <f aca="true" t="shared" si="22" ref="AS4:AS11">W4-AH4</f>
        <v>0</v>
      </c>
      <c r="AT4">
        <f aca="true" t="shared" si="23" ref="AT4:AT11">X4-AI4</f>
        <v>0</v>
      </c>
      <c r="AU4">
        <f aca="true" t="shared" si="24" ref="AU4:AU11">Y4-AJ4</f>
        <v>0</v>
      </c>
    </row>
    <row r="5" spans="1:47" ht="13.5" thickBot="1">
      <c r="A5">
        <f t="shared" si="6"/>
        <v>369</v>
      </c>
      <c r="C5" s="7">
        <f>Basisrijen!M52</f>
        <v>42</v>
      </c>
      <c r="D5" s="8">
        <f>Basisrijen!N52</f>
        <v>8</v>
      </c>
      <c r="E5" s="9">
        <f>Basisrijen!O52</f>
        <v>73</v>
      </c>
      <c r="F5" s="7">
        <f>Basisrijen!P52</f>
        <v>32</v>
      </c>
      <c r="G5" s="8">
        <f>Basisrijen!Q52</f>
        <v>18</v>
      </c>
      <c r="H5" s="9">
        <f>Basisrijen!R52</f>
        <v>66</v>
      </c>
      <c r="I5" s="7">
        <f>Basisrijen!S52</f>
        <v>49</v>
      </c>
      <c r="J5" s="8">
        <f>Basisrijen!T52</f>
        <v>25</v>
      </c>
      <c r="K5" s="9">
        <f>Basisrijen!U52</f>
        <v>56</v>
      </c>
      <c r="M5">
        <f>+K5+J6+I7+H8+G9+F10+E11+D3+C4</f>
        <v>369</v>
      </c>
      <c r="N5">
        <f>+E3+F4+G5+H6+I7+J8+K9+C10+D11</f>
        <v>369</v>
      </c>
      <c r="Q5">
        <f aca="true" t="shared" si="25" ref="Q5:Q11">Q4+9</f>
        <v>19</v>
      </c>
      <c r="R5">
        <f t="shared" si="1"/>
        <v>20</v>
      </c>
      <c r="S5">
        <f aca="true" t="shared" si="26" ref="S5:X9">+R5+1</f>
        <v>21</v>
      </c>
      <c r="T5">
        <f t="shared" si="26"/>
        <v>22</v>
      </c>
      <c r="U5">
        <f t="shared" si="26"/>
        <v>23</v>
      </c>
      <c r="V5">
        <f t="shared" si="26"/>
        <v>24</v>
      </c>
      <c r="W5">
        <f t="shared" si="26"/>
        <v>25</v>
      </c>
      <c r="X5">
        <f t="shared" si="26"/>
        <v>26</v>
      </c>
      <c r="Y5">
        <f t="shared" si="3"/>
        <v>27</v>
      </c>
      <c r="AB5">
        <f t="shared" si="7"/>
        <v>19</v>
      </c>
      <c r="AC5">
        <f t="shared" si="8"/>
        <v>20</v>
      </c>
      <c r="AD5">
        <f t="shared" si="9"/>
        <v>21</v>
      </c>
      <c r="AE5">
        <f t="shared" si="10"/>
        <v>22</v>
      </c>
      <c r="AF5">
        <f t="shared" si="11"/>
        <v>23</v>
      </c>
      <c r="AG5">
        <f t="shared" si="12"/>
        <v>24</v>
      </c>
      <c r="AH5">
        <f t="shared" si="13"/>
        <v>25</v>
      </c>
      <c r="AI5">
        <f t="shared" si="14"/>
        <v>26</v>
      </c>
      <c r="AJ5">
        <f t="shared" si="15"/>
        <v>27</v>
      </c>
      <c r="AM5">
        <f t="shared" si="16"/>
        <v>0</v>
      </c>
      <c r="AN5">
        <f t="shared" si="17"/>
        <v>0</v>
      </c>
      <c r="AO5">
        <f t="shared" si="18"/>
        <v>0</v>
      </c>
      <c r="AP5">
        <f t="shared" si="19"/>
        <v>0</v>
      </c>
      <c r="AQ5">
        <f t="shared" si="20"/>
        <v>0</v>
      </c>
      <c r="AR5">
        <f t="shared" si="21"/>
        <v>0</v>
      </c>
      <c r="AS5">
        <f t="shared" si="22"/>
        <v>0</v>
      </c>
      <c r="AT5">
        <f t="shared" si="23"/>
        <v>0</v>
      </c>
      <c r="AU5">
        <f t="shared" si="24"/>
        <v>0</v>
      </c>
    </row>
    <row r="6" spans="1:47" ht="12.75">
      <c r="A6">
        <f t="shared" si="6"/>
        <v>369</v>
      </c>
      <c r="C6" s="1">
        <f>Basisrijen!M53</f>
        <v>61</v>
      </c>
      <c r="D6" s="2">
        <f>Basisrijen!N53</f>
        <v>48</v>
      </c>
      <c r="E6" s="3">
        <f>Basisrijen!O53</f>
        <v>14</v>
      </c>
      <c r="F6" s="1">
        <f>Basisrijen!P53</f>
        <v>81</v>
      </c>
      <c r="G6" s="2">
        <f>Basisrijen!Q53</f>
        <v>28</v>
      </c>
      <c r="H6" s="3">
        <f>Basisrijen!R53</f>
        <v>4</v>
      </c>
      <c r="I6" s="1">
        <f>Basisrijen!S53</f>
        <v>71</v>
      </c>
      <c r="J6" s="2">
        <f>Basisrijen!T53</f>
        <v>38</v>
      </c>
      <c r="K6" s="3">
        <f>Basisrijen!U53</f>
        <v>24</v>
      </c>
      <c r="M6">
        <f>+K6+J7+I8+H9+G10+F11+E3+D4+C5</f>
        <v>369</v>
      </c>
      <c r="N6">
        <f>+F3+G4+H5+I6+J7+K8+C9+D10+E11</f>
        <v>369</v>
      </c>
      <c r="Q6">
        <f t="shared" si="25"/>
        <v>28</v>
      </c>
      <c r="R6">
        <f t="shared" si="1"/>
        <v>29</v>
      </c>
      <c r="S6">
        <f t="shared" si="26"/>
        <v>30</v>
      </c>
      <c r="T6">
        <f t="shared" si="26"/>
        <v>31</v>
      </c>
      <c r="U6">
        <f t="shared" si="26"/>
        <v>32</v>
      </c>
      <c r="V6">
        <f t="shared" si="26"/>
        <v>33</v>
      </c>
      <c r="W6">
        <f t="shared" si="26"/>
        <v>34</v>
      </c>
      <c r="X6">
        <f t="shared" si="26"/>
        <v>35</v>
      </c>
      <c r="Y6">
        <f t="shared" si="3"/>
        <v>36</v>
      </c>
      <c r="AB6">
        <f t="shared" si="7"/>
        <v>28</v>
      </c>
      <c r="AC6">
        <f t="shared" si="8"/>
        <v>29</v>
      </c>
      <c r="AD6">
        <f t="shared" si="9"/>
        <v>30</v>
      </c>
      <c r="AE6">
        <f t="shared" si="10"/>
        <v>31</v>
      </c>
      <c r="AF6">
        <f t="shared" si="11"/>
        <v>32</v>
      </c>
      <c r="AG6">
        <f t="shared" si="12"/>
        <v>33</v>
      </c>
      <c r="AH6">
        <f t="shared" si="13"/>
        <v>34</v>
      </c>
      <c r="AI6">
        <f t="shared" si="14"/>
        <v>35</v>
      </c>
      <c r="AJ6">
        <f t="shared" si="15"/>
        <v>36</v>
      </c>
      <c r="AM6">
        <f t="shared" si="16"/>
        <v>0</v>
      </c>
      <c r="AN6">
        <f t="shared" si="17"/>
        <v>0</v>
      </c>
      <c r="AO6">
        <f t="shared" si="18"/>
        <v>0</v>
      </c>
      <c r="AP6">
        <f t="shared" si="19"/>
        <v>0</v>
      </c>
      <c r="AQ6">
        <f t="shared" si="20"/>
        <v>0</v>
      </c>
      <c r="AR6">
        <f t="shared" si="21"/>
        <v>0</v>
      </c>
      <c r="AS6">
        <f t="shared" si="22"/>
        <v>0</v>
      </c>
      <c r="AT6">
        <f t="shared" si="23"/>
        <v>0</v>
      </c>
      <c r="AU6">
        <f t="shared" si="24"/>
        <v>0</v>
      </c>
    </row>
    <row r="7" spans="1:47" ht="12.75">
      <c r="A7">
        <f t="shared" si="6"/>
        <v>369</v>
      </c>
      <c r="C7" s="4">
        <f>Basisrijen!M54</f>
        <v>20</v>
      </c>
      <c r="D7" s="5">
        <f>Basisrijen!N54</f>
        <v>67</v>
      </c>
      <c r="E7" s="6">
        <f>Basisrijen!O54</f>
        <v>36</v>
      </c>
      <c r="F7" s="4">
        <f>Basisrijen!P54</f>
        <v>10</v>
      </c>
      <c r="G7" s="5">
        <f>Basisrijen!Q54</f>
        <v>77</v>
      </c>
      <c r="H7" s="6">
        <f>Basisrijen!R54</f>
        <v>53</v>
      </c>
      <c r="I7" s="4">
        <f>Basisrijen!S54</f>
        <v>3</v>
      </c>
      <c r="J7" s="5">
        <f>Basisrijen!T54</f>
        <v>60</v>
      </c>
      <c r="K7" s="6">
        <f>Basisrijen!U54</f>
        <v>43</v>
      </c>
      <c r="M7">
        <f>+K7+J8+I9+H10+G11+F3+E4+D5+C6</f>
        <v>369</v>
      </c>
      <c r="N7">
        <f>+G3+H4+I5+J6+K7+C8+D9+E10+F11</f>
        <v>369</v>
      </c>
      <c r="Q7">
        <f t="shared" si="25"/>
        <v>37</v>
      </c>
      <c r="R7">
        <f t="shared" si="1"/>
        <v>38</v>
      </c>
      <c r="S7">
        <f t="shared" si="26"/>
        <v>39</v>
      </c>
      <c r="T7">
        <f t="shared" si="26"/>
        <v>40</v>
      </c>
      <c r="U7">
        <f t="shared" si="26"/>
        <v>41</v>
      </c>
      <c r="V7">
        <f t="shared" si="26"/>
        <v>42</v>
      </c>
      <c r="W7">
        <f t="shared" si="26"/>
        <v>43</v>
      </c>
      <c r="X7">
        <f t="shared" si="26"/>
        <v>44</v>
      </c>
      <c r="Y7">
        <f t="shared" si="3"/>
        <v>45</v>
      </c>
      <c r="AB7">
        <f t="shared" si="7"/>
        <v>37</v>
      </c>
      <c r="AC7">
        <f t="shared" si="8"/>
        <v>38</v>
      </c>
      <c r="AD7">
        <f t="shared" si="9"/>
        <v>39</v>
      </c>
      <c r="AE7">
        <f t="shared" si="10"/>
        <v>40</v>
      </c>
      <c r="AF7">
        <f t="shared" si="11"/>
        <v>41</v>
      </c>
      <c r="AG7">
        <f t="shared" si="12"/>
        <v>42</v>
      </c>
      <c r="AH7">
        <f t="shared" si="13"/>
        <v>43</v>
      </c>
      <c r="AI7">
        <f t="shared" si="14"/>
        <v>44</v>
      </c>
      <c r="AJ7">
        <f t="shared" si="15"/>
        <v>45</v>
      </c>
      <c r="AM7">
        <f t="shared" si="16"/>
        <v>0</v>
      </c>
      <c r="AN7">
        <f t="shared" si="17"/>
        <v>0</v>
      </c>
      <c r="AO7">
        <f t="shared" si="18"/>
        <v>0</v>
      </c>
      <c r="AP7">
        <f t="shared" si="19"/>
        <v>0</v>
      </c>
      <c r="AQ7">
        <f t="shared" si="20"/>
        <v>0</v>
      </c>
      <c r="AR7">
        <f t="shared" si="21"/>
        <v>0</v>
      </c>
      <c r="AS7">
        <f t="shared" si="22"/>
        <v>0</v>
      </c>
      <c r="AT7">
        <f t="shared" si="23"/>
        <v>0</v>
      </c>
      <c r="AU7">
        <f t="shared" si="24"/>
        <v>0</v>
      </c>
    </row>
    <row r="8" spans="1:47" ht="13.5" thickBot="1">
      <c r="A8">
        <f t="shared" si="6"/>
        <v>369</v>
      </c>
      <c r="C8" s="7">
        <f>Basisrijen!M55</f>
        <v>12</v>
      </c>
      <c r="D8" s="8">
        <f>Basisrijen!N55</f>
        <v>59</v>
      </c>
      <c r="E8" s="9">
        <f>Basisrijen!O55</f>
        <v>52</v>
      </c>
      <c r="F8" s="7">
        <f>Basisrijen!P55</f>
        <v>2</v>
      </c>
      <c r="G8" s="8">
        <f>Basisrijen!Q55</f>
        <v>69</v>
      </c>
      <c r="H8" s="9">
        <f>Basisrijen!R55</f>
        <v>45</v>
      </c>
      <c r="I8" s="7">
        <f>Basisrijen!S55</f>
        <v>19</v>
      </c>
      <c r="J8" s="8">
        <f>Basisrijen!T55</f>
        <v>76</v>
      </c>
      <c r="K8" s="9">
        <f>Basisrijen!U55</f>
        <v>35</v>
      </c>
      <c r="M8">
        <f>+K8+J9+I10+H11+G3+F4+E5+D6+C7</f>
        <v>369</v>
      </c>
      <c r="N8">
        <f>+H3+I4+J5+K6+C7+D8+E9+F10+G11</f>
        <v>369</v>
      </c>
      <c r="Q8">
        <f t="shared" si="25"/>
        <v>46</v>
      </c>
      <c r="R8">
        <f t="shared" si="1"/>
        <v>47</v>
      </c>
      <c r="S8">
        <f t="shared" si="26"/>
        <v>48</v>
      </c>
      <c r="T8">
        <f t="shared" si="26"/>
        <v>49</v>
      </c>
      <c r="U8">
        <f t="shared" si="26"/>
        <v>50</v>
      </c>
      <c r="V8">
        <f t="shared" si="26"/>
        <v>51</v>
      </c>
      <c r="W8">
        <f t="shared" si="26"/>
        <v>52</v>
      </c>
      <c r="X8">
        <f t="shared" si="26"/>
        <v>53</v>
      </c>
      <c r="Y8">
        <f t="shared" si="3"/>
        <v>54</v>
      </c>
      <c r="AB8">
        <f t="shared" si="7"/>
        <v>46</v>
      </c>
      <c r="AC8">
        <f t="shared" si="8"/>
        <v>47</v>
      </c>
      <c r="AD8">
        <f t="shared" si="9"/>
        <v>48</v>
      </c>
      <c r="AE8">
        <f t="shared" si="10"/>
        <v>49</v>
      </c>
      <c r="AF8">
        <f t="shared" si="11"/>
        <v>50</v>
      </c>
      <c r="AG8">
        <f t="shared" si="12"/>
        <v>51</v>
      </c>
      <c r="AH8">
        <f t="shared" si="13"/>
        <v>52</v>
      </c>
      <c r="AI8">
        <f t="shared" si="14"/>
        <v>53</v>
      </c>
      <c r="AJ8">
        <f t="shared" si="15"/>
        <v>54</v>
      </c>
      <c r="AM8">
        <f t="shared" si="16"/>
        <v>0</v>
      </c>
      <c r="AN8">
        <f t="shared" si="17"/>
        <v>0</v>
      </c>
      <c r="AO8">
        <f t="shared" si="18"/>
        <v>0</v>
      </c>
      <c r="AP8">
        <f t="shared" si="19"/>
        <v>0</v>
      </c>
      <c r="AQ8">
        <f t="shared" si="20"/>
        <v>0</v>
      </c>
      <c r="AR8">
        <f t="shared" si="21"/>
        <v>0</v>
      </c>
      <c r="AS8">
        <f t="shared" si="22"/>
        <v>0</v>
      </c>
      <c r="AT8">
        <f t="shared" si="23"/>
        <v>0</v>
      </c>
      <c r="AU8">
        <f t="shared" si="24"/>
        <v>0</v>
      </c>
    </row>
    <row r="9" spans="1:47" ht="12.75">
      <c r="A9">
        <f t="shared" si="6"/>
        <v>369</v>
      </c>
      <c r="C9" s="1">
        <f>Basisrijen!M56</f>
        <v>31</v>
      </c>
      <c r="D9" s="2">
        <f>Basisrijen!N56</f>
        <v>27</v>
      </c>
      <c r="E9" s="3">
        <f>Basisrijen!O56</f>
        <v>65</v>
      </c>
      <c r="F9" s="1">
        <f>Basisrijen!P56</f>
        <v>51</v>
      </c>
      <c r="G9" s="2">
        <f>Basisrijen!Q56</f>
        <v>7</v>
      </c>
      <c r="H9" s="3">
        <f>Basisrijen!R56</f>
        <v>55</v>
      </c>
      <c r="I9" s="1">
        <f>Basisrijen!S56</f>
        <v>41</v>
      </c>
      <c r="J9" s="2">
        <f>Basisrijen!T56</f>
        <v>17</v>
      </c>
      <c r="K9" s="3">
        <f>Basisrijen!U56</f>
        <v>75</v>
      </c>
      <c r="M9">
        <f>+K9+J10+I11+H3+G4+F5+E6+D7+C8</f>
        <v>369</v>
      </c>
      <c r="N9">
        <f>+I3+J4+K5+C6+D7+E8+F9+G10+H11</f>
        <v>369</v>
      </c>
      <c r="Q9">
        <f t="shared" si="25"/>
        <v>55</v>
      </c>
      <c r="R9">
        <f t="shared" si="1"/>
        <v>56</v>
      </c>
      <c r="S9">
        <f t="shared" si="26"/>
        <v>57</v>
      </c>
      <c r="T9">
        <f t="shared" si="26"/>
        <v>58</v>
      </c>
      <c r="U9">
        <f t="shared" si="26"/>
        <v>59</v>
      </c>
      <c r="V9">
        <f t="shared" si="26"/>
        <v>60</v>
      </c>
      <c r="W9">
        <f t="shared" si="26"/>
        <v>61</v>
      </c>
      <c r="X9">
        <f t="shared" si="26"/>
        <v>62</v>
      </c>
      <c r="Y9">
        <f t="shared" si="3"/>
        <v>63</v>
      </c>
      <c r="AB9">
        <f t="shared" si="7"/>
        <v>55</v>
      </c>
      <c r="AC9">
        <f t="shared" si="8"/>
        <v>56</v>
      </c>
      <c r="AD9">
        <f t="shared" si="9"/>
        <v>57</v>
      </c>
      <c r="AE9">
        <f t="shared" si="10"/>
        <v>58</v>
      </c>
      <c r="AF9">
        <f t="shared" si="11"/>
        <v>59</v>
      </c>
      <c r="AG9">
        <f t="shared" si="12"/>
        <v>60</v>
      </c>
      <c r="AH9">
        <f t="shared" si="13"/>
        <v>61</v>
      </c>
      <c r="AI9">
        <f t="shared" si="14"/>
        <v>62</v>
      </c>
      <c r="AJ9">
        <f t="shared" si="15"/>
        <v>63</v>
      </c>
      <c r="AM9">
        <f t="shared" si="16"/>
        <v>0</v>
      </c>
      <c r="AN9">
        <f t="shared" si="17"/>
        <v>0</v>
      </c>
      <c r="AO9">
        <f t="shared" si="18"/>
        <v>0</v>
      </c>
      <c r="AP9">
        <f t="shared" si="19"/>
        <v>0</v>
      </c>
      <c r="AQ9">
        <f t="shared" si="20"/>
        <v>0</v>
      </c>
      <c r="AR9">
        <f t="shared" si="21"/>
        <v>0</v>
      </c>
      <c r="AS9">
        <f t="shared" si="22"/>
        <v>0</v>
      </c>
      <c r="AT9">
        <f t="shared" si="23"/>
        <v>0</v>
      </c>
      <c r="AU9">
        <f t="shared" si="24"/>
        <v>0</v>
      </c>
    </row>
    <row r="10" spans="1:47" ht="12.75">
      <c r="A10">
        <f t="shared" si="6"/>
        <v>369</v>
      </c>
      <c r="C10" s="4">
        <f>Basisrijen!M57</f>
        <v>50</v>
      </c>
      <c r="D10" s="5">
        <f>Basisrijen!N57</f>
        <v>16</v>
      </c>
      <c r="E10" s="6">
        <f>Basisrijen!O57</f>
        <v>57</v>
      </c>
      <c r="F10" s="4">
        <f>Basisrijen!P57</f>
        <v>40</v>
      </c>
      <c r="G10" s="5">
        <f>Basisrijen!Q57</f>
        <v>26</v>
      </c>
      <c r="H10" s="6">
        <f>Basisrijen!R57</f>
        <v>74</v>
      </c>
      <c r="I10" s="4">
        <f>Basisrijen!S57</f>
        <v>33</v>
      </c>
      <c r="J10" s="5">
        <f>Basisrijen!T57</f>
        <v>9</v>
      </c>
      <c r="K10" s="6">
        <f>Basisrijen!U57</f>
        <v>64</v>
      </c>
      <c r="M10">
        <f>+K10+J11+I3+H4+G5+F6+E7+D8+C9</f>
        <v>369</v>
      </c>
      <c r="N10">
        <f>+J3+K4+C5+D6+E7+F8+G9+H10+I11</f>
        <v>369</v>
      </c>
      <c r="Q10">
        <f t="shared" si="25"/>
        <v>64</v>
      </c>
      <c r="R10">
        <f aca="true" t="shared" si="27" ref="R10:Y10">+Q10+1</f>
        <v>65</v>
      </c>
      <c r="S10">
        <f t="shared" si="27"/>
        <v>66</v>
      </c>
      <c r="T10">
        <f t="shared" si="27"/>
        <v>67</v>
      </c>
      <c r="U10">
        <f t="shared" si="27"/>
        <v>68</v>
      </c>
      <c r="V10">
        <f t="shared" si="27"/>
        <v>69</v>
      </c>
      <c r="W10">
        <f t="shared" si="27"/>
        <v>70</v>
      </c>
      <c r="X10">
        <f t="shared" si="27"/>
        <v>71</v>
      </c>
      <c r="Y10">
        <f t="shared" si="27"/>
        <v>72</v>
      </c>
      <c r="AB10">
        <f t="shared" si="7"/>
        <v>64</v>
      </c>
      <c r="AC10">
        <f t="shared" si="8"/>
        <v>65</v>
      </c>
      <c r="AD10">
        <f t="shared" si="9"/>
        <v>66</v>
      </c>
      <c r="AE10">
        <f t="shared" si="10"/>
        <v>67</v>
      </c>
      <c r="AF10">
        <f t="shared" si="11"/>
        <v>68</v>
      </c>
      <c r="AG10">
        <f t="shared" si="12"/>
        <v>69</v>
      </c>
      <c r="AH10">
        <f t="shared" si="13"/>
        <v>70</v>
      </c>
      <c r="AI10">
        <f t="shared" si="14"/>
        <v>71</v>
      </c>
      <c r="AJ10">
        <f t="shared" si="15"/>
        <v>72</v>
      </c>
      <c r="AM10">
        <f t="shared" si="16"/>
        <v>0</v>
      </c>
      <c r="AN10">
        <f t="shared" si="17"/>
        <v>0</v>
      </c>
      <c r="AO10">
        <f t="shared" si="18"/>
        <v>0</v>
      </c>
      <c r="AP10">
        <f t="shared" si="19"/>
        <v>0</v>
      </c>
      <c r="AQ10">
        <f t="shared" si="20"/>
        <v>0</v>
      </c>
      <c r="AR10">
        <f t="shared" si="21"/>
        <v>0</v>
      </c>
      <c r="AS10">
        <f t="shared" si="22"/>
        <v>0</v>
      </c>
      <c r="AT10">
        <f t="shared" si="23"/>
        <v>0</v>
      </c>
      <c r="AU10">
        <f t="shared" si="24"/>
        <v>0</v>
      </c>
    </row>
    <row r="11" spans="1:47" ht="13.5" thickBot="1">
      <c r="A11">
        <f t="shared" si="6"/>
        <v>369</v>
      </c>
      <c r="C11" s="7">
        <f>Basisrijen!M58</f>
        <v>72</v>
      </c>
      <c r="D11" s="8">
        <f>Basisrijen!N58</f>
        <v>29</v>
      </c>
      <c r="E11" s="9">
        <f>Basisrijen!O58</f>
        <v>22</v>
      </c>
      <c r="F11" s="7">
        <f>Basisrijen!P58</f>
        <v>62</v>
      </c>
      <c r="G11" s="8">
        <f>Basisrijen!Q58</f>
        <v>39</v>
      </c>
      <c r="H11" s="9">
        <f>Basisrijen!R58</f>
        <v>15</v>
      </c>
      <c r="I11" s="7">
        <f>Basisrijen!S58</f>
        <v>79</v>
      </c>
      <c r="J11" s="8">
        <f>Basisrijen!T58</f>
        <v>46</v>
      </c>
      <c r="K11" s="9">
        <f>Basisrijen!U58</f>
        <v>5</v>
      </c>
      <c r="M11">
        <f>+K11+J3+I4+H5+G6+F7+E8+D9+C10</f>
        <v>369</v>
      </c>
      <c r="N11">
        <f>+K3+C4+D5+E6+F7+G8+H9+I10+J11</f>
        <v>369</v>
      </c>
      <c r="Q11">
        <f t="shared" si="25"/>
        <v>73</v>
      </c>
      <c r="R11">
        <f aca="true" t="shared" si="28" ref="R11:Y11">+Q11+1</f>
        <v>74</v>
      </c>
      <c r="S11">
        <f t="shared" si="28"/>
        <v>75</v>
      </c>
      <c r="T11">
        <f t="shared" si="28"/>
        <v>76</v>
      </c>
      <c r="U11">
        <f t="shared" si="28"/>
        <v>77</v>
      </c>
      <c r="V11">
        <f t="shared" si="28"/>
        <v>78</v>
      </c>
      <c r="W11">
        <f t="shared" si="28"/>
        <v>79</v>
      </c>
      <c r="X11">
        <f t="shared" si="28"/>
        <v>80</v>
      </c>
      <c r="Y11">
        <f t="shared" si="28"/>
        <v>81</v>
      </c>
      <c r="AB11">
        <f t="shared" si="7"/>
        <v>73</v>
      </c>
      <c r="AC11">
        <f t="shared" si="8"/>
        <v>74</v>
      </c>
      <c r="AD11">
        <f t="shared" si="9"/>
        <v>75</v>
      </c>
      <c r="AE11">
        <f t="shared" si="10"/>
        <v>76</v>
      </c>
      <c r="AF11">
        <f t="shared" si="11"/>
        <v>77</v>
      </c>
      <c r="AG11">
        <f t="shared" si="12"/>
        <v>78</v>
      </c>
      <c r="AH11">
        <f t="shared" si="13"/>
        <v>79</v>
      </c>
      <c r="AI11">
        <f t="shared" si="14"/>
        <v>80</v>
      </c>
      <c r="AJ11">
        <f t="shared" si="15"/>
        <v>81</v>
      </c>
      <c r="AM11">
        <f t="shared" si="16"/>
        <v>0</v>
      </c>
      <c r="AN11">
        <f t="shared" si="17"/>
        <v>0</v>
      </c>
      <c r="AO11">
        <f t="shared" si="18"/>
        <v>0</v>
      </c>
      <c r="AP11">
        <f t="shared" si="19"/>
        <v>0</v>
      </c>
      <c r="AQ11">
        <f t="shared" si="20"/>
        <v>0</v>
      </c>
      <c r="AR11">
        <f t="shared" si="21"/>
        <v>0</v>
      </c>
      <c r="AS11">
        <f t="shared" si="22"/>
        <v>0</v>
      </c>
      <c r="AT11">
        <f t="shared" si="23"/>
        <v>0</v>
      </c>
      <c r="AU11">
        <f t="shared" si="24"/>
        <v>0</v>
      </c>
    </row>
    <row r="14" spans="3:9" ht="12.75">
      <c r="C14">
        <f>SUM(C3:E5)</f>
        <v>369</v>
      </c>
      <c r="D14">
        <f aca="true" t="shared" si="29" ref="D14:I14">SUM(D3:F5)</f>
        <v>369</v>
      </c>
      <c r="E14">
        <f t="shared" si="29"/>
        <v>369</v>
      </c>
      <c r="F14">
        <f t="shared" si="29"/>
        <v>369</v>
      </c>
      <c r="G14">
        <f t="shared" si="29"/>
        <v>369</v>
      </c>
      <c r="H14">
        <f t="shared" si="29"/>
        <v>369</v>
      </c>
      <c r="I14">
        <f t="shared" si="29"/>
        <v>369</v>
      </c>
    </row>
    <row r="15" spans="3:9" ht="12.75">
      <c r="C15">
        <f aca="true" t="shared" si="30" ref="C15:C20">SUM(C4:E6)</f>
        <v>369</v>
      </c>
      <c r="D15">
        <f aca="true" t="shared" si="31" ref="D15:D20">SUM(D4:F6)</f>
        <v>369</v>
      </c>
      <c r="E15">
        <f aca="true" t="shared" si="32" ref="E15:E20">SUM(E4:G6)</f>
        <v>369</v>
      </c>
      <c r="F15">
        <f aca="true" t="shared" si="33" ref="F15:F20">SUM(F4:H6)</f>
        <v>369</v>
      </c>
      <c r="G15">
        <f aca="true" t="shared" si="34" ref="G15:G20">SUM(G4:I6)</f>
        <v>369</v>
      </c>
      <c r="H15">
        <f aca="true" t="shared" si="35" ref="H15:H20">SUM(H4:J6)</f>
        <v>369</v>
      </c>
      <c r="I15">
        <f aca="true" t="shared" si="36" ref="I15:I20">SUM(I4:K6)</f>
        <v>369</v>
      </c>
    </row>
    <row r="16" spans="3:9" ht="12.75">
      <c r="C16">
        <f t="shared" si="30"/>
        <v>369</v>
      </c>
      <c r="D16">
        <f t="shared" si="31"/>
        <v>369</v>
      </c>
      <c r="E16">
        <f t="shared" si="32"/>
        <v>369</v>
      </c>
      <c r="F16">
        <f t="shared" si="33"/>
        <v>369</v>
      </c>
      <c r="G16">
        <f t="shared" si="34"/>
        <v>369</v>
      </c>
      <c r="H16">
        <f t="shared" si="35"/>
        <v>369</v>
      </c>
      <c r="I16">
        <f t="shared" si="36"/>
        <v>369</v>
      </c>
    </row>
    <row r="17" spans="3:9" ht="12.75">
      <c r="C17">
        <f t="shared" si="30"/>
        <v>369</v>
      </c>
      <c r="D17">
        <f t="shared" si="31"/>
        <v>369</v>
      </c>
      <c r="E17">
        <f t="shared" si="32"/>
        <v>369</v>
      </c>
      <c r="F17">
        <f t="shared" si="33"/>
        <v>369</v>
      </c>
      <c r="G17">
        <f t="shared" si="34"/>
        <v>369</v>
      </c>
      <c r="H17">
        <f t="shared" si="35"/>
        <v>369</v>
      </c>
      <c r="I17">
        <f t="shared" si="36"/>
        <v>369</v>
      </c>
    </row>
    <row r="18" spans="3:9" ht="12.75">
      <c r="C18">
        <f t="shared" si="30"/>
        <v>369</v>
      </c>
      <c r="D18">
        <f t="shared" si="31"/>
        <v>369</v>
      </c>
      <c r="E18">
        <f t="shared" si="32"/>
        <v>369</v>
      </c>
      <c r="F18">
        <f t="shared" si="33"/>
        <v>369</v>
      </c>
      <c r="G18">
        <f t="shared" si="34"/>
        <v>369</v>
      </c>
      <c r="H18">
        <f t="shared" si="35"/>
        <v>369</v>
      </c>
      <c r="I18">
        <f t="shared" si="36"/>
        <v>369</v>
      </c>
    </row>
    <row r="19" spans="3:9" ht="12.75">
      <c r="C19">
        <f t="shared" si="30"/>
        <v>369</v>
      </c>
      <c r="D19">
        <f t="shared" si="31"/>
        <v>369</v>
      </c>
      <c r="E19">
        <f t="shared" si="32"/>
        <v>369</v>
      </c>
      <c r="F19">
        <f t="shared" si="33"/>
        <v>369</v>
      </c>
      <c r="G19">
        <f t="shared" si="34"/>
        <v>369</v>
      </c>
      <c r="H19">
        <f t="shared" si="35"/>
        <v>369</v>
      </c>
      <c r="I19">
        <f t="shared" si="36"/>
        <v>369</v>
      </c>
    </row>
    <row r="20" spans="3:9" ht="12.75">
      <c r="C20">
        <f t="shared" si="30"/>
        <v>369</v>
      </c>
      <c r="D20">
        <f t="shared" si="31"/>
        <v>369</v>
      </c>
      <c r="E20">
        <f t="shared" si="32"/>
        <v>369</v>
      </c>
      <c r="F20">
        <f t="shared" si="33"/>
        <v>369</v>
      </c>
      <c r="G20">
        <f t="shared" si="34"/>
        <v>369</v>
      </c>
      <c r="H20">
        <f t="shared" si="35"/>
        <v>369</v>
      </c>
      <c r="I20">
        <f t="shared" si="36"/>
        <v>369</v>
      </c>
    </row>
    <row r="22" ht="13.5" thickBot="1">
      <c r="B22" s="10"/>
    </row>
    <row r="23" spans="3:11" ht="12.75">
      <c r="C23" s="14">
        <f>VLOOKUP(C3,Tabel!$A$1:$F$81,3,FALSE)</f>
        <v>0</v>
      </c>
      <c r="D23" s="15">
        <f>VLOOKUP(D3,Tabel!$A$1:$F$81,3,FALSE)</f>
        <v>2</v>
      </c>
      <c r="E23" s="16">
        <f>VLOOKUP(E3,Tabel!$A$1:$F$81,3,FALSE)</f>
        <v>1</v>
      </c>
      <c r="F23" s="14">
        <f>VLOOKUP(F3,Tabel!$A$1:$F$81,3,FALSE)</f>
        <v>2</v>
      </c>
      <c r="G23" s="15">
        <f>VLOOKUP(G3,Tabel!$A$1:$F$81,3,FALSE)</f>
        <v>0</v>
      </c>
      <c r="H23" s="16">
        <f>VLOOKUP(H3,Tabel!$A$1:$F$81,3,FALSE)</f>
        <v>0</v>
      </c>
      <c r="I23" s="14">
        <f>VLOOKUP(I3,Tabel!$A$1:$F$81,3,FALSE)</f>
        <v>1</v>
      </c>
      <c r="J23" s="15">
        <f>VLOOKUP(J3,Tabel!$A$1:$F$81,3,FALSE)</f>
        <v>1</v>
      </c>
      <c r="K23" s="16">
        <f>VLOOKUP(K3,Tabel!$A$1:$F$81,3,FALSE)</f>
        <v>2</v>
      </c>
    </row>
    <row r="24" spans="3:11" ht="12.75">
      <c r="C24" s="17">
        <f>VLOOKUP(C4,Tabel!$A$1:$F$81,3,FALSE)</f>
        <v>1</v>
      </c>
      <c r="D24" s="12">
        <f>VLOOKUP(D4,Tabel!$A$1:$F$81,3,FALSE)</f>
        <v>0</v>
      </c>
      <c r="E24" s="18">
        <f>VLOOKUP(E4,Tabel!$A$1:$F$81,3,FALSE)</f>
        <v>2</v>
      </c>
      <c r="F24" s="17">
        <f>VLOOKUP(F4,Tabel!$A$1:$F$81,3,FALSE)</f>
        <v>0</v>
      </c>
      <c r="G24" s="12">
        <f>VLOOKUP(G4,Tabel!$A$1:$F$81,3,FALSE)</f>
        <v>1</v>
      </c>
      <c r="H24" s="18">
        <f>VLOOKUP(H4,Tabel!$A$1:$F$81,3,FALSE)</f>
        <v>1</v>
      </c>
      <c r="I24" s="17">
        <f>VLOOKUP(I4,Tabel!$A$1:$F$81,3,FALSE)</f>
        <v>2</v>
      </c>
      <c r="J24" s="12">
        <f>VLOOKUP(J4,Tabel!$A$1:$F$81,3,FALSE)</f>
        <v>2</v>
      </c>
      <c r="K24" s="18">
        <f>VLOOKUP(K4,Tabel!$A$1:$F$81,3,FALSE)</f>
        <v>0</v>
      </c>
    </row>
    <row r="25" spans="3:11" ht="13.5" thickBot="1">
      <c r="C25" s="19">
        <f>VLOOKUP(C5,Tabel!$A$1:$F$81,3,FALSE)</f>
        <v>2</v>
      </c>
      <c r="D25" s="20">
        <f>VLOOKUP(D5,Tabel!$A$1:$F$81,3,FALSE)</f>
        <v>1</v>
      </c>
      <c r="E25" s="21">
        <f>VLOOKUP(E5,Tabel!$A$1:$F$81,3,FALSE)</f>
        <v>0</v>
      </c>
      <c r="F25" s="19">
        <f>VLOOKUP(F5,Tabel!$A$1:$F$81,3,FALSE)</f>
        <v>1</v>
      </c>
      <c r="G25" s="20">
        <f>VLOOKUP(G5,Tabel!$A$1:$F$81,3,FALSE)</f>
        <v>2</v>
      </c>
      <c r="H25" s="21">
        <f>VLOOKUP(H5,Tabel!$A$1:$F$81,3,FALSE)</f>
        <v>2</v>
      </c>
      <c r="I25" s="19">
        <f>VLOOKUP(I5,Tabel!$A$1:$F$81,3,FALSE)</f>
        <v>0</v>
      </c>
      <c r="J25" s="20">
        <f>VLOOKUP(J5,Tabel!$A$1:$F$81,3,FALSE)</f>
        <v>0</v>
      </c>
      <c r="K25" s="21">
        <f>VLOOKUP(K5,Tabel!$A$1:$F$81,3,FALSE)</f>
        <v>1</v>
      </c>
    </row>
    <row r="26" spans="3:11" ht="12.75">
      <c r="C26" s="14">
        <f>VLOOKUP(C6,Tabel!$A$1:$F$81,3,FALSE)</f>
        <v>0</v>
      </c>
      <c r="D26" s="15">
        <f>VLOOKUP(D6,Tabel!$A$1:$F$81,3,FALSE)</f>
        <v>2</v>
      </c>
      <c r="E26" s="16">
        <f>VLOOKUP(E6,Tabel!$A$1:$F$81,3,FALSE)</f>
        <v>1</v>
      </c>
      <c r="F26" s="14">
        <f>VLOOKUP(F6,Tabel!$A$1:$F$81,3,FALSE)</f>
        <v>2</v>
      </c>
      <c r="G26" s="15">
        <f>VLOOKUP(G6,Tabel!$A$1:$F$81,3,FALSE)</f>
        <v>0</v>
      </c>
      <c r="H26" s="16">
        <f>VLOOKUP(H6,Tabel!$A$1:$F$81,3,FALSE)</f>
        <v>0</v>
      </c>
      <c r="I26" s="14">
        <f>VLOOKUP(I6,Tabel!$A$1:$F$81,3,FALSE)</f>
        <v>1</v>
      </c>
      <c r="J26" s="15">
        <f>VLOOKUP(J6,Tabel!$A$1:$F$81,3,FALSE)</f>
        <v>1</v>
      </c>
      <c r="K26" s="16">
        <f>VLOOKUP(K6,Tabel!$A$1:$F$81,3,FALSE)</f>
        <v>2</v>
      </c>
    </row>
    <row r="27" spans="3:11" ht="12.75">
      <c r="C27" s="17">
        <f>VLOOKUP(C7,Tabel!$A$1:$F$81,3,FALSE)</f>
        <v>1</v>
      </c>
      <c r="D27" s="12">
        <f>VLOOKUP(D7,Tabel!$A$1:$F$81,3,FALSE)</f>
        <v>0</v>
      </c>
      <c r="E27" s="18">
        <f>VLOOKUP(E7,Tabel!$A$1:$F$81,3,FALSE)</f>
        <v>2</v>
      </c>
      <c r="F27" s="17">
        <f>VLOOKUP(F7,Tabel!$A$1:$F$81,3,FALSE)</f>
        <v>0</v>
      </c>
      <c r="G27" s="12">
        <f>VLOOKUP(G7,Tabel!$A$1:$F$81,3,FALSE)</f>
        <v>1</v>
      </c>
      <c r="H27" s="18">
        <f>VLOOKUP(H7,Tabel!$A$1:$F$81,3,FALSE)</f>
        <v>1</v>
      </c>
      <c r="I27" s="17">
        <f>VLOOKUP(I7,Tabel!$A$1:$F$81,3,FALSE)</f>
        <v>2</v>
      </c>
      <c r="J27" s="12">
        <f>VLOOKUP(J7,Tabel!$A$1:$F$81,3,FALSE)</f>
        <v>2</v>
      </c>
      <c r="K27" s="18">
        <f>VLOOKUP(K7,Tabel!$A$1:$F$81,3,FALSE)</f>
        <v>0</v>
      </c>
    </row>
    <row r="28" spans="3:11" ht="13.5" thickBot="1">
      <c r="C28" s="19">
        <f>VLOOKUP(C8,Tabel!$A$1:$F$81,3,FALSE)</f>
        <v>2</v>
      </c>
      <c r="D28" s="20">
        <f>VLOOKUP(D8,Tabel!$A$1:$F$81,3,FALSE)</f>
        <v>1</v>
      </c>
      <c r="E28" s="21">
        <f>VLOOKUP(E8,Tabel!$A$1:$F$81,3,FALSE)</f>
        <v>0</v>
      </c>
      <c r="F28" s="19">
        <f>VLOOKUP(F8,Tabel!$A$1:$F$81,3,FALSE)</f>
        <v>1</v>
      </c>
      <c r="G28" s="20">
        <f>VLOOKUP(G8,Tabel!$A$1:$F$81,3,FALSE)</f>
        <v>2</v>
      </c>
      <c r="H28" s="21">
        <f>VLOOKUP(H8,Tabel!$A$1:$F$81,3,FALSE)</f>
        <v>2</v>
      </c>
      <c r="I28" s="19">
        <f>VLOOKUP(I8,Tabel!$A$1:$F$81,3,FALSE)</f>
        <v>0</v>
      </c>
      <c r="J28" s="20">
        <f>VLOOKUP(J8,Tabel!$A$1:$F$81,3,FALSE)</f>
        <v>0</v>
      </c>
      <c r="K28" s="21">
        <f>VLOOKUP(K8,Tabel!$A$1:$F$81,3,FALSE)</f>
        <v>1</v>
      </c>
    </row>
    <row r="29" spans="3:11" ht="12.75">
      <c r="C29" s="14">
        <f>VLOOKUP(C9,Tabel!$A$1:$F$81,3,FALSE)</f>
        <v>0</v>
      </c>
      <c r="D29" s="15">
        <f>VLOOKUP(D9,Tabel!$A$1:$F$81,3,FALSE)</f>
        <v>2</v>
      </c>
      <c r="E29" s="16">
        <f>VLOOKUP(E9,Tabel!$A$1:$F$81,3,FALSE)</f>
        <v>1</v>
      </c>
      <c r="F29" s="14">
        <f>VLOOKUP(F9,Tabel!$A$1:$F$81,3,FALSE)</f>
        <v>2</v>
      </c>
      <c r="G29" s="15">
        <f>VLOOKUP(G9,Tabel!$A$1:$F$81,3,FALSE)</f>
        <v>0</v>
      </c>
      <c r="H29" s="16">
        <f>VLOOKUP(H9,Tabel!$A$1:$F$81,3,FALSE)</f>
        <v>0</v>
      </c>
      <c r="I29" s="14">
        <f>VLOOKUP(I9,Tabel!$A$1:$F$81,3,FALSE)</f>
        <v>1</v>
      </c>
      <c r="J29" s="15">
        <f>VLOOKUP(J9,Tabel!$A$1:$F$81,3,FALSE)</f>
        <v>1</v>
      </c>
      <c r="K29" s="16">
        <f>VLOOKUP(K9,Tabel!$A$1:$F$81,3,FALSE)</f>
        <v>2</v>
      </c>
    </row>
    <row r="30" spans="3:11" ht="12.75">
      <c r="C30" s="17">
        <f>VLOOKUP(C10,Tabel!$A$1:$F$81,3,FALSE)</f>
        <v>1</v>
      </c>
      <c r="D30" s="12">
        <f>VLOOKUP(D10,Tabel!$A$1:$F$81,3,FALSE)</f>
        <v>0</v>
      </c>
      <c r="E30" s="18">
        <f>VLOOKUP(E10,Tabel!$A$1:$F$81,3,FALSE)</f>
        <v>2</v>
      </c>
      <c r="F30" s="17">
        <f>VLOOKUP(F10,Tabel!$A$1:$F$81,3,FALSE)</f>
        <v>0</v>
      </c>
      <c r="G30" s="12">
        <f>VLOOKUP(G10,Tabel!$A$1:$F$81,3,FALSE)</f>
        <v>1</v>
      </c>
      <c r="H30" s="18">
        <f>VLOOKUP(H10,Tabel!$A$1:$F$81,3,FALSE)</f>
        <v>1</v>
      </c>
      <c r="I30" s="17">
        <f>VLOOKUP(I10,Tabel!$A$1:$F$81,3,FALSE)</f>
        <v>2</v>
      </c>
      <c r="J30" s="12">
        <f>VLOOKUP(J10,Tabel!$A$1:$F$81,3,FALSE)</f>
        <v>2</v>
      </c>
      <c r="K30" s="18">
        <f>VLOOKUP(K10,Tabel!$A$1:$F$81,3,FALSE)</f>
        <v>0</v>
      </c>
    </row>
    <row r="31" spans="3:11" ht="13.5" thickBot="1">
      <c r="C31" s="19">
        <f>VLOOKUP(C11,Tabel!$A$1:$F$81,3,FALSE)</f>
        <v>2</v>
      </c>
      <c r="D31" s="20">
        <f>VLOOKUP(D11,Tabel!$A$1:$F$81,3,FALSE)</f>
        <v>1</v>
      </c>
      <c r="E31" s="21">
        <f>VLOOKUP(E11,Tabel!$A$1:$F$81,3,FALSE)</f>
        <v>0</v>
      </c>
      <c r="F31" s="19">
        <f>VLOOKUP(F11,Tabel!$A$1:$F$81,3,FALSE)</f>
        <v>1</v>
      </c>
      <c r="G31" s="20">
        <f>VLOOKUP(G11,Tabel!$A$1:$F$81,3,FALSE)</f>
        <v>2</v>
      </c>
      <c r="H31" s="21">
        <f>VLOOKUP(H11,Tabel!$A$1:$F$81,3,FALSE)</f>
        <v>2</v>
      </c>
      <c r="I31" s="19">
        <f>VLOOKUP(I11,Tabel!$A$1:$F$81,3,FALSE)</f>
        <v>0</v>
      </c>
      <c r="J31" s="20">
        <f>VLOOKUP(J11,Tabel!$A$1:$F$81,3,FALSE)</f>
        <v>0</v>
      </c>
      <c r="K31" s="21">
        <f>VLOOKUP(K11,Tabel!$A$1:$F$81,3,FALSE)</f>
        <v>1</v>
      </c>
    </row>
    <row r="32" spans="3:11" ht="12.75"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3.5" thickBot="1">
      <c r="B33" s="10"/>
      <c r="C33" s="13"/>
      <c r="D33" s="13"/>
      <c r="E33" s="13"/>
      <c r="F33" s="13"/>
      <c r="G33" s="13"/>
      <c r="H33" s="13"/>
      <c r="I33" s="13"/>
      <c r="J33" s="13"/>
      <c r="K33" s="13"/>
    </row>
    <row r="34" spans="3:11" ht="12.75">
      <c r="C34" s="14">
        <f>VLOOKUP(C3,Tabel!$A$1:$F$81,4,FALSE)</f>
        <v>0</v>
      </c>
      <c r="D34" s="15">
        <f>VLOOKUP(D3,Tabel!$A$1:$F$81,4,FALSE)</f>
        <v>1</v>
      </c>
      <c r="E34" s="16">
        <f>VLOOKUP(E3,Tabel!$A$1:$F$81,4,FALSE)</f>
        <v>2</v>
      </c>
      <c r="F34" s="14">
        <f>VLOOKUP(F3,Tabel!$A$1:$F$81,4,FALSE)</f>
        <v>0</v>
      </c>
      <c r="G34" s="15">
        <f>VLOOKUP(G3,Tabel!$A$1:$F$81,4,FALSE)</f>
        <v>1</v>
      </c>
      <c r="H34" s="16">
        <f>VLOOKUP(H3,Tabel!$A$1:$F$81,4,FALSE)</f>
        <v>2</v>
      </c>
      <c r="I34" s="14">
        <f>VLOOKUP(I3,Tabel!$A$1:$F$81,4,FALSE)</f>
        <v>0</v>
      </c>
      <c r="J34" s="15">
        <f>VLOOKUP(J3,Tabel!$A$1:$F$81,4,FALSE)</f>
        <v>1</v>
      </c>
      <c r="K34" s="16">
        <f>VLOOKUP(K3,Tabel!$A$1:$F$81,4,FALSE)</f>
        <v>2</v>
      </c>
    </row>
    <row r="35" spans="3:11" ht="12.75">
      <c r="C35" s="17">
        <f>VLOOKUP(C4,Tabel!$A$1:$F$81,4,FALSE)</f>
        <v>2</v>
      </c>
      <c r="D35" s="12">
        <f>VLOOKUP(D4,Tabel!$A$1:$F$81,4,FALSE)</f>
        <v>0</v>
      </c>
      <c r="E35" s="18">
        <f>VLOOKUP(E4,Tabel!$A$1:$F$81,4,FALSE)</f>
        <v>1</v>
      </c>
      <c r="F35" s="17">
        <f>VLOOKUP(F4,Tabel!$A$1:$F$81,4,FALSE)</f>
        <v>2</v>
      </c>
      <c r="G35" s="12">
        <f>VLOOKUP(G4,Tabel!$A$1:$F$81,4,FALSE)</f>
        <v>0</v>
      </c>
      <c r="H35" s="18">
        <f>VLOOKUP(H4,Tabel!$A$1:$F$81,4,FALSE)</f>
        <v>1</v>
      </c>
      <c r="I35" s="17">
        <f>VLOOKUP(I4,Tabel!$A$1:$F$81,4,FALSE)</f>
        <v>2</v>
      </c>
      <c r="J35" s="12">
        <f>VLOOKUP(J4,Tabel!$A$1:$F$81,4,FALSE)</f>
        <v>0</v>
      </c>
      <c r="K35" s="18">
        <f>VLOOKUP(K4,Tabel!$A$1:$F$81,4,FALSE)</f>
        <v>1</v>
      </c>
    </row>
    <row r="36" spans="3:11" ht="13.5" thickBot="1">
      <c r="C36" s="19">
        <f>VLOOKUP(C5,Tabel!$A$1:$F$81,4,FALSE)</f>
        <v>1</v>
      </c>
      <c r="D36" s="20">
        <f>VLOOKUP(D5,Tabel!$A$1:$F$81,4,FALSE)</f>
        <v>2</v>
      </c>
      <c r="E36" s="21">
        <f>VLOOKUP(E5,Tabel!$A$1:$F$81,4,FALSE)</f>
        <v>0</v>
      </c>
      <c r="F36" s="19">
        <f>VLOOKUP(F5,Tabel!$A$1:$F$81,4,FALSE)</f>
        <v>1</v>
      </c>
      <c r="G36" s="20">
        <f>VLOOKUP(G5,Tabel!$A$1:$F$81,4,FALSE)</f>
        <v>2</v>
      </c>
      <c r="H36" s="21">
        <f>VLOOKUP(H5,Tabel!$A$1:$F$81,4,FALSE)</f>
        <v>0</v>
      </c>
      <c r="I36" s="19">
        <f>VLOOKUP(I5,Tabel!$A$1:$F$81,4,FALSE)</f>
        <v>1</v>
      </c>
      <c r="J36" s="20">
        <f>VLOOKUP(J5,Tabel!$A$1:$F$81,4,FALSE)</f>
        <v>2</v>
      </c>
      <c r="K36" s="21">
        <f>VLOOKUP(K5,Tabel!$A$1:$F$81,4,FALSE)</f>
        <v>0</v>
      </c>
    </row>
    <row r="37" spans="3:11" ht="12.75">
      <c r="C37" s="14">
        <f>VLOOKUP(C6,Tabel!$A$1:$F$81,4,FALSE)</f>
        <v>2</v>
      </c>
      <c r="D37" s="15">
        <f>VLOOKUP(D6,Tabel!$A$1:$F$81,4,FALSE)</f>
        <v>0</v>
      </c>
      <c r="E37" s="16">
        <f>VLOOKUP(E6,Tabel!$A$1:$F$81,4,FALSE)</f>
        <v>1</v>
      </c>
      <c r="F37" s="14">
        <f>VLOOKUP(F6,Tabel!$A$1:$F$81,4,FALSE)</f>
        <v>2</v>
      </c>
      <c r="G37" s="15">
        <f>VLOOKUP(G6,Tabel!$A$1:$F$81,4,FALSE)</f>
        <v>0</v>
      </c>
      <c r="H37" s="16">
        <f>VLOOKUP(H6,Tabel!$A$1:$F$81,4,FALSE)</f>
        <v>1</v>
      </c>
      <c r="I37" s="14">
        <f>VLOOKUP(I6,Tabel!$A$1:$F$81,4,FALSE)</f>
        <v>2</v>
      </c>
      <c r="J37" s="15">
        <f>VLOOKUP(J6,Tabel!$A$1:$F$81,4,FALSE)</f>
        <v>0</v>
      </c>
      <c r="K37" s="16">
        <f>VLOOKUP(K6,Tabel!$A$1:$F$81,4,FALSE)</f>
        <v>1</v>
      </c>
    </row>
    <row r="38" spans="3:11" ht="12.75">
      <c r="C38" s="17">
        <f>VLOOKUP(C7,Tabel!$A$1:$F$81,4,FALSE)</f>
        <v>0</v>
      </c>
      <c r="D38" s="12">
        <f>VLOOKUP(D7,Tabel!$A$1:$F$81,4,FALSE)</f>
        <v>1</v>
      </c>
      <c r="E38" s="18">
        <f>VLOOKUP(E7,Tabel!$A$1:$F$81,4,FALSE)</f>
        <v>2</v>
      </c>
      <c r="F38" s="17">
        <f>VLOOKUP(F7,Tabel!$A$1:$F$81,4,FALSE)</f>
        <v>0</v>
      </c>
      <c r="G38" s="12">
        <f>VLOOKUP(G7,Tabel!$A$1:$F$81,4,FALSE)</f>
        <v>1</v>
      </c>
      <c r="H38" s="18">
        <f>VLOOKUP(H7,Tabel!$A$1:$F$81,4,FALSE)</f>
        <v>2</v>
      </c>
      <c r="I38" s="17">
        <f>VLOOKUP(I7,Tabel!$A$1:$F$81,4,FALSE)</f>
        <v>0</v>
      </c>
      <c r="J38" s="12">
        <f>VLOOKUP(J7,Tabel!$A$1:$F$81,4,FALSE)</f>
        <v>1</v>
      </c>
      <c r="K38" s="18">
        <f>VLOOKUP(K7,Tabel!$A$1:$F$81,4,FALSE)</f>
        <v>2</v>
      </c>
    </row>
    <row r="39" spans="3:11" ht="13.5" thickBot="1">
      <c r="C39" s="19">
        <f>VLOOKUP(C8,Tabel!$A$1:$F$81,4,FALSE)</f>
        <v>0</v>
      </c>
      <c r="D39" s="20">
        <f>VLOOKUP(D8,Tabel!$A$1:$F$81,4,FALSE)</f>
        <v>1</v>
      </c>
      <c r="E39" s="21">
        <f>VLOOKUP(E8,Tabel!$A$1:$F$81,4,FALSE)</f>
        <v>2</v>
      </c>
      <c r="F39" s="19">
        <f>VLOOKUP(F8,Tabel!$A$1:$F$81,4,FALSE)</f>
        <v>0</v>
      </c>
      <c r="G39" s="20">
        <f>VLOOKUP(G8,Tabel!$A$1:$F$81,4,FALSE)</f>
        <v>1</v>
      </c>
      <c r="H39" s="21">
        <f>VLOOKUP(H8,Tabel!$A$1:$F$81,4,FALSE)</f>
        <v>2</v>
      </c>
      <c r="I39" s="19">
        <f>VLOOKUP(I8,Tabel!$A$1:$F$81,4,FALSE)</f>
        <v>0</v>
      </c>
      <c r="J39" s="20">
        <f>VLOOKUP(J8,Tabel!$A$1:$F$81,4,FALSE)</f>
        <v>1</v>
      </c>
      <c r="K39" s="21">
        <f>VLOOKUP(K8,Tabel!$A$1:$F$81,4,FALSE)</f>
        <v>2</v>
      </c>
    </row>
    <row r="40" spans="3:11" ht="12.75">
      <c r="C40" s="14">
        <f>VLOOKUP(C9,Tabel!$A$1:$F$81,4,FALSE)</f>
        <v>1</v>
      </c>
      <c r="D40" s="15">
        <f>VLOOKUP(D9,Tabel!$A$1:$F$81,4,FALSE)</f>
        <v>2</v>
      </c>
      <c r="E40" s="16">
        <f>VLOOKUP(E9,Tabel!$A$1:$F$81,4,FALSE)</f>
        <v>0</v>
      </c>
      <c r="F40" s="14">
        <f>VLOOKUP(F9,Tabel!$A$1:$F$81,4,FALSE)</f>
        <v>1</v>
      </c>
      <c r="G40" s="15">
        <f>VLOOKUP(G9,Tabel!$A$1:$F$81,4,FALSE)</f>
        <v>2</v>
      </c>
      <c r="H40" s="16">
        <f>VLOOKUP(H9,Tabel!$A$1:$F$81,4,FALSE)</f>
        <v>0</v>
      </c>
      <c r="I40" s="14">
        <f>VLOOKUP(I9,Tabel!$A$1:$F$81,4,FALSE)</f>
        <v>1</v>
      </c>
      <c r="J40" s="15">
        <f>VLOOKUP(J9,Tabel!$A$1:$F$81,4,FALSE)</f>
        <v>2</v>
      </c>
      <c r="K40" s="16">
        <f>VLOOKUP(K9,Tabel!$A$1:$F$81,4,FALSE)</f>
        <v>0</v>
      </c>
    </row>
    <row r="41" spans="3:11" ht="12.75">
      <c r="C41" s="17">
        <f>VLOOKUP(C10,Tabel!$A$1:$F$81,4,FALSE)</f>
        <v>1</v>
      </c>
      <c r="D41" s="12">
        <f>VLOOKUP(D10,Tabel!$A$1:$F$81,4,FALSE)</f>
        <v>2</v>
      </c>
      <c r="E41" s="18">
        <f>VLOOKUP(E10,Tabel!$A$1:$F$81,4,FALSE)</f>
        <v>0</v>
      </c>
      <c r="F41" s="17">
        <f>VLOOKUP(F10,Tabel!$A$1:$F$81,4,FALSE)</f>
        <v>1</v>
      </c>
      <c r="G41" s="12">
        <f>VLOOKUP(G10,Tabel!$A$1:$F$81,4,FALSE)</f>
        <v>2</v>
      </c>
      <c r="H41" s="18">
        <f>VLOOKUP(H10,Tabel!$A$1:$F$81,4,FALSE)</f>
        <v>0</v>
      </c>
      <c r="I41" s="17">
        <f>VLOOKUP(I10,Tabel!$A$1:$F$81,4,FALSE)</f>
        <v>1</v>
      </c>
      <c r="J41" s="12">
        <f>VLOOKUP(J10,Tabel!$A$1:$F$81,4,FALSE)</f>
        <v>2</v>
      </c>
      <c r="K41" s="18">
        <f>VLOOKUP(K10,Tabel!$A$1:$F$81,4,FALSE)</f>
        <v>0</v>
      </c>
    </row>
    <row r="42" spans="3:11" ht="13.5" thickBot="1">
      <c r="C42" s="19">
        <f>VLOOKUP(C11,Tabel!$A$1:$F$81,4,FALSE)</f>
        <v>2</v>
      </c>
      <c r="D42" s="20">
        <f>VLOOKUP(D11,Tabel!$A$1:$F$81,4,FALSE)</f>
        <v>0</v>
      </c>
      <c r="E42" s="21">
        <f>VLOOKUP(E11,Tabel!$A$1:$F$81,4,FALSE)</f>
        <v>1</v>
      </c>
      <c r="F42" s="19">
        <f>VLOOKUP(F11,Tabel!$A$1:$F$81,4,FALSE)</f>
        <v>2</v>
      </c>
      <c r="G42" s="20">
        <f>VLOOKUP(G11,Tabel!$A$1:$F$81,4,FALSE)</f>
        <v>0</v>
      </c>
      <c r="H42" s="21">
        <f>VLOOKUP(H11,Tabel!$A$1:$F$81,4,FALSE)</f>
        <v>1</v>
      </c>
      <c r="I42" s="19">
        <f>VLOOKUP(I11,Tabel!$A$1:$F$81,4,FALSE)</f>
        <v>2</v>
      </c>
      <c r="J42" s="20">
        <f>VLOOKUP(J11,Tabel!$A$1:$F$81,4,FALSE)</f>
        <v>0</v>
      </c>
      <c r="K42" s="21">
        <f>VLOOKUP(K11,Tabel!$A$1:$F$81,4,FALSE)</f>
        <v>1</v>
      </c>
    </row>
    <row r="43" spans="3:11" ht="12.75"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3.5" thickBot="1">
      <c r="B44" s="10"/>
      <c r="C44" s="13"/>
      <c r="D44" s="13"/>
      <c r="E44" s="13"/>
      <c r="F44" s="13"/>
      <c r="G44" s="13"/>
      <c r="H44" s="13"/>
      <c r="I44" s="13"/>
      <c r="J44" s="13"/>
      <c r="K44" s="13"/>
    </row>
    <row r="45" spans="3:11" ht="12.75">
      <c r="C45" s="14">
        <f>VLOOKUP(C3,Tabel!$A$1:$F$81,5,FALSE)</f>
        <v>0</v>
      </c>
      <c r="D45" s="15">
        <f>VLOOKUP(D3,Tabel!$A$1:$F$81,5,FALSE)</f>
        <v>2</v>
      </c>
      <c r="E45" s="16">
        <f>VLOOKUP(E3,Tabel!$A$1:$F$81,5,FALSE)</f>
        <v>1</v>
      </c>
      <c r="F45" s="14">
        <f>VLOOKUP(F3,Tabel!$A$1:$F$81,5,FALSE)</f>
        <v>2</v>
      </c>
      <c r="G45" s="15">
        <f>VLOOKUP(G3,Tabel!$A$1:$F$81,5,FALSE)</f>
        <v>0</v>
      </c>
      <c r="H45" s="16">
        <f>VLOOKUP(H3,Tabel!$A$1:$F$81,5,FALSE)</f>
        <v>0</v>
      </c>
      <c r="I45" s="14">
        <f>VLOOKUP(I3,Tabel!$A$1:$F$81,5,FALSE)</f>
        <v>1</v>
      </c>
      <c r="J45" s="15">
        <f>VLOOKUP(J3,Tabel!$A$1:$F$81,5,FALSE)</f>
        <v>1</v>
      </c>
      <c r="K45" s="16">
        <f>VLOOKUP(K3,Tabel!$A$1:$F$81,5,FALSE)</f>
        <v>2</v>
      </c>
    </row>
    <row r="46" spans="3:11" ht="12.75">
      <c r="C46" s="17">
        <f>VLOOKUP(C4,Tabel!$A$1:$F$81,5,FALSE)</f>
        <v>2</v>
      </c>
      <c r="D46" s="12">
        <f>VLOOKUP(D4,Tabel!$A$1:$F$81,5,FALSE)</f>
        <v>1</v>
      </c>
      <c r="E46" s="18">
        <f>VLOOKUP(E4,Tabel!$A$1:$F$81,5,FALSE)</f>
        <v>0</v>
      </c>
      <c r="F46" s="17">
        <f>VLOOKUP(F4,Tabel!$A$1:$F$81,5,FALSE)</f>
        <v>1</v>
      </c>
      <c r="G46" s="12">
        <f>VLOOKUP(G4,Tabel!$A$1:$F$81,5,FALSE)</f>
        <v>2</v>
      </c>
      <c r="H46" s="18">
        <f>VLOOKUP(H4,Tabel!$A$1:$F$81,5,FALSE)</f>
        <v>2</v>
      </c>
      <c r="I46" s="17">
        <f>VLOOKUP(I4,Tabel!$A$1:$F$81,5,FALSE)</f>
        <v>0</v>
      </c>
      <c r="J46" s="12">
        <f>VLOOKUP(J4,Tabel!$A$1:$F$81,5,FALSE)</f>
        <v>0</v>
      </c>
      <c r="K46" s="18">
        <f>VLOOKUP(K4,Tabel!$A$1:$F$81,5,FALSE)</f>
        <v>1</v>
      </c>
    </row>
    <row r="47" spans="3:11" ht="13.5" thickBot="1">
      <c r="C47" s="19">
        <f>VLOOKUP(C5,Tabel!$A$1:$F$81,5,FALSE)</f>
        <v>1</v>
      </c>
      <c r="D47" s="20">
        <f>VLOOKUP(D5,Tabel!$A$1:$F$81,5,FALSE)</f>
        <v>0</v>
      </c>
      <c r="E47" s="21">
        <f>VLOOKUP(E5,Tabel!$A$1:$F$81,5,FALSE)</f>
        <v>2</v>
      </c>
      <c r="F47" s="19">
        <f>VLOOKUP(F5,Tabel!$A$1:$F$81,5,FALSE)</f>
        <v>0</v>
      </c>
      <c r="G47" s="20">
        <f>VLOOKUP(G5,Tabel!$A$1:$F$81,5,FALSE)</f>
        <v>1</v>
      </c>
      <c r="H47" s="21">
        <f>VLOOKUP(H5,Tabel!$A$1:$F$81,5,FALSE)</f>
        <v>1</v>
      </c>
      <c r="I47" s="19">
        <f>VLOOKUP(I5,Tabel!$A$1:$F$81,5,FALSE)</f>
        <v>2</v>
      </c>
      <c r="J47" s="20">
        <f>VLOOKUP(J5,Tabel!$A$1:$F$81,5,FALSE)</f>
        <v>2</v>
      </c>
      <c r="K47" s="21">
        <f>VLOOKUP(K5,Tabel!$A$1:$F$81,5,FALSE)</f>
        <v>0</v>
      </c>
    </row>
    <row r="48" spans="3:11" ht="12.75">
      <c r="C48" s="14">
        <f>VLOOKUP(C6,Tabel!$A$1:$F$81,5,FALSE)</f>
        <v>0</v>
      </c>
      <c r="D48" s="15">
        <f>VLOOKUP(D6,Tabel!$A$1:$F$81,5,FALSE)</f>
        <v>2</v>
      </c>
      <c r="E48" s="16">
        <f>VLOOKUP(E6,Tabel!$A$1:$F$81,5,FALSE)</f>
        <v>1</v>
      </c>
      <c r="F48" s="14">
        <f>VLOOKUP(F6,Tabel!$A$1:$F$81,5,FALSE)</f>
        <v>2</v>
      </c>
      <c r="G48" s="15">
        <f>VLOOKUP(G6,Tabel!$A$1:$F$81,5,FALSE)</f>
        <v>0</v>
      </c>
      <c r="H48" s="16">
        <f>VLOOKUP(H6,Tabel!$A$1:$F$81,5,FALSE)</f>
        <v>0</v>
      </c>
      <c r="I48" s="14">
        <f>VLOOKUP(I6,Tabel!$A$1:$F$81,5,FALSE)</f>
        <v>1</v>
      </c>
      <c r="J48" s="15">
        <f>VLOOKUP(J6,Tabel!$A$1:$F$81,5,FALSE)</f>
        <v>1</v>
      </c>
      <c r="K48" s="16">
        <f>VLOOKUP(K6,Tabel!$A$1:$F$81,5,FALSE)</f>
        <v>2</v>
      </c>
    </row>
    <row r="49" spans="3:11" ht="12.75">
      <c r="C49" s="17">
        <f>VLOOKUP(C7,Tabel!$A$1:$F$81,5,FALSE)</f>
        <v>2</v>
      </c>
      <c r="D49" s="12">
        <f>VLOOKUP(D7,Tabel!$A$1:$F$81,5,FALSE)</f>
        <v>1</v>
      </c>
      <c r="E49" s="18">
        <f>VLOOKUP(E7,Tabel!$A$1:$F$81,5,FALSE)</f>
        <v>0</v>
      </c>
      <c r="F49" s="17">
        <f>VLOOKUP(F7,Tabel!$A$1:$F$81,5,FALSE)</f>
        <v>1</v>
      </c>
      <c r="G49" s="12">
        <f>VLOOKUP(G7,Tabel!$A$1:$F$81,5,FALSE)</f>
        <v>2</v>
      </c>
      <c r="H49" s="18">
        <f>VLOOKUP(H7,Tabel!$A$1:$F$81,5,FALSE)</f>
        <v>2</v>
      </c>
      <c r="I49" s="17">
        <f>VLOOKUP(I7,Tabel!$A$1:$F$81,5,FALSE)</f>
        <v>0</v>
      </c>
      <c r="J49" s="12">
        <f>VLOOKUP(J7,Tabel!$A$1:$F$81,5,FALSE)</f>
        <v>0</v>
      </c>
      <c r="K49" s="18">
        <f>VLOOKUP(K7,Tabel!$A$1:$F$81,5,FALSE)</f>
        <v>1</v>
      </c>
    </row>
    <row r="50" spans="3:11" ht="13.5" thickBot="1">
      <c r="C50" s="19">
        <f>VLOOKUP(C8,Tabel!$A$1:$F$81,5,FALSE)</f>
        <v>1</v>
      </c>
      <c r="D50" s="20">
        <f>VLOOKUP(D8,Tabel!$A$1:$F$81,5,FALSE)</f>
        <v>0</v>
      </c>
      <c r="E50" s="21">
        <f>VLOOKUP(E8,Tabel!$A$1:$F$81,5,FALSE)</f>
        <v>2</v>
      </c>
      <c r="F50" s="19">
        <f>VLOOKUP(F8,Tabel!$A$1:$F$81,5,FALSE)</f>
        <v>0</v>
      </c>
      <c r="G50" s="20">
        <f>VLOOKUP(G8,Tabel!$A$1:$F$81,5,FALSE)</f>
        <v>1</v>
      </c>
      <c r="H50" s="21">
        <f>VLOOKUP(H8,Tabel!$A$1:$F$81,5,FALSE)</f>
        <v>1</v>
      </c>
      <c r="I50" s="19">
        <f>VLOOKUP(I8,Tabel!$A$1:$F$81,5,FALSE)</f>
        <v>2</v>
      </c>
      <c r="J50" s="20">
        <f>VLOOKUP(J8,Tabel!$A$1:$F$81,5,FALSE)</f>
        <v>2</v>
      </c>
      <c r="K50" s="21">
        <f>VLOOKUP(K8,Tabel!$A$1:$F$81,5,FALSE)</f>
        <v>0</v>
      </c>
    </row>
    <row r="51" spans="3:11" ht="12.75">
      <c r="C51" s="14">
        <f>VLOOKUP(C9,Tabel!$A$1:$F$81,5,FALSE)</f>
        <v>0</v>
      </c>
      <c r="D51" s="15">
        <f>VLOOKUP(D9,Tabel!$A$1:$F$81,5,FALSE)</f>
        <v>2</v>
      </c>
      <c r="E51" s="16">
        <f>VLOOKUP(E9,Tabel!$A$1:$F$81,5,FALSE)</f>
        <v>1</v>
      </c>
      <c r="F51" s="14">
        <f>VLOOKUP(F9,Tabel!$A$1:$F$81,5,FALSE)</f>
        <v>2</v>
      </c>
      <c r="G51" s="15">
        <f>VLOOKUP(G9,Tabel!$A$1:$F$81,5,FALSE)</f>
        <v>0</v>
      </c>
      <c r="H51" s="16">
        <f>VLOOKUP(H9,Tabel!$A$1:$F$81,5,FALSE)</f>
        <v>0</v>
      </c>
      <c r="I51" s="14">
        <f>VLOOKUP(I9,Tabel!$A$1:$F$81,5,FALSE)</f>
        <v>1</v>
      </c>
      <c r="J51" s="15">
        <f>VLOOKUP(J9,Tabel!$A$1:$F$81,5,FALSE)</f>
        <v>1</v>
      </c>
      <c r="K51" s="16">
        <f>VLOOKUP(K9,Tabel!$A$1:$F$81,5,FALSE)</f>
        <v>2</v>
      </c>
    </row>
    <row r="52" spans="3:11" ht="12.75">
      <c r="C52" s="17">
        <f>VLOOKUP(C10,Tabel!$A$1:$F$81,5,FALSE)</f>
        <v>2</v>
      </c>
      <c r="D52" s="12">
        <f>VLOOKUP(D10,Tabel!$A$1:$F$81,5,FALSE)</f>
        <v>1</v>
      </c>
      <c r="E52" s="18">
        <f>VLOOKUP(E10,Tabel!$A$1:$F$81,5,FALSE)</f>
        <v>0</v>
      </c>
      <c r="F52" s="17">
        <f>VLOOKUP(F10,Tabel!$A$1:$F$81,5,FALSE)</f>
        <v>1</v>
      </c>
      <c r="G52" s="12">
        <f>VLOOKUP(G10,Tabel!$A$1:$F$81,5,FALSE)</f>
        <v>2</v>
      </c>
      <c r="H52" s="18">
        <f>VLOOKUP(H10,Tabel!$A$1:$F$81,5,FALSE)</f>
        <v>2</v>
      </c>
      <c r="I52" s="17">
        <f>VLOOKUP(I10,Tabel!$A$1:$F$81,5,FALSE)</f>
        <v>0</v>
      </c>
      <c r="J52" s="12">
        <f>VLOOKUP(J10,Tabel!$A$1:$F$81,5,FALSE)</f>
        <v>0</v>
      </c>
      <c r="K52" s="18">
        <f>VLOOKUP(K10,Tabel!$A$1:$F$81,5,FALSE)</f>
        <v>1</v>
      </c>
    </row>
    <row r="53" spans="3:11" ht="13.5" thickBot="1">
      <c r="C53" s="19">
        <f>VLOOKUP(C11,Tabel!$A$1:$F$81,5,FALSE)</f>
        <v>1</v>
      </c>
      <c r="D53" s="20">
        <f>VLOOKUP(D11,Tabel!$A$1:$F$81,5,FALSE)</f>
        <v>0</v>
      </c>
      <c r="E53" s="21">
        <f>VLOOKUP(E11,Tabel!$A$1:$F$81,5,FALSE)</f>
        <v>2</v>
      </c>
      <c r="F53" s="19">
        <f>VLOOKUP(F11,Tabel!$A$1:$F$81,5,FALSE)</f>
        <v>0</v>
      </c>
      <c r="G53" s="20">
        <f>VLOOKUP(G11,Tabel!$A$1:$F$81,5,FALSE)</f>
        <v>1</v>
      </c>
      <c r="H53" s="21">
        <f>VLOOKUP(H11,Tabel!$A$1:$F$81,5,FALSE)</f>
        <v>1</v>
      </c>
      <c r="I53" s="19">
        <f>VLOOKUP(I11,Tabel!$A$1:$F$81,5,FALSE)</f>
        <v>2</v>
      </c>
      <c r="J53" s="20">
        <f>VLOOKUP(J11,Tabel!$A$1:$F$81,5,FALSE)</f>
        <v>2</v>
      </c>
      <c r="K53" s="21">
        <f>VLOOKUP(K11,Tabel!$A$1:$F$81,5,FALSE)</f>
        <v>0</v>
      </c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13.5" thickBot="1">
      <c r="B55" s="10"/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4">
        <f>VLOOKUP(C3,Tabel!$A$1:$F$81,6,FALSE)</f>
        <v>0</v>
      </c>
      <c r="D56" s="15">
        <f>VLOOKUP(D3,Tabel!$A$1:$F$81,6,FALSE)</f>
        <v>2</v>
      </c>
      <c r="E56" s="16">
        <f>VLOOKUP(E3,Tabel!$A$1:$F$81,6,FALSE)</f>
        <v>1</v>
      </c>
      <c r="F56" s="14">
        <f>VLOOKUP(F3,Tabel!$A$1:$F$81,6,FALSE)</f>
        <v>0</v>
      </c>
      <c r="G56" s="15">
        <f>VLOOKUP(G3,Tabel!$A$1:$F$81,6,FALSE)</f>
        <v>2</v>
      </c>
      <c r="H56" s="16">
        <f>VLOOKUP(H3,Tabel!$A$1:$F$81,6,FALSE)</f>
        <v>1</v>
      </c>
      <c r="I56" s="14">
        <f>VLOOKUP(I3,Tabel!$A$1:$F$81,6,FALSE)</f>
        <v>0</v>
      </c>
      <c r="J56" s="15">
        <f>VLOOKUP(J3,Tabel!$A$1:$F$81,6,FALSE)</f>
        <v>2</v>
      </c>
      <c r="K56" s="16">
        <f>VLOOKUP(K3,Tabel!$A$1:$F$81,6,FALSE)</f>
        <v>1</v>
      </c>
    </row>
    <row r="57" spans="3:11" ht="12.75">
      <c r="C57" s="17">
        <f>VLOOKUP(C4,Tabel!$A$1:$F$81,6,FALSE)</f>
        <v>2</v>
      </c>
      <c r="D57" s="12">
        <f>VLOOKUP(D4,Tabel!$A$1:$F$81,6,FALSE)</f>
        <v>1</v>
      </c>
      <c r="E57" s="18">
        <f>VLOOKUP(E4,Tabel!$A$1:$F$81,6,FALSE)</f>
        <v>0</v>
      </c>
      <c r="F57" s="17">
        <f>VLOOKUP(F4,Tabel!$A$1:$F$81,6,FALSE)</f>
        <v>2</v>
      </c>
      <c r="G57" s="12">
        <f>VLOOKUP(G4,Tabel!$A$1:$F$81,6,FALSE)</f>
        <v>1</v>
      </c>
      <c r="H57" s="18">
        <f>VLOOKUP(H4,Tabel!$A$1:$F$81,6,FALSE)</f>
        <v>0</v>
      </c>
      <c r="I57" s="17">
        <f>VLOOKUP(I4,Tabel!$A$1:$F$81,6,FALSE)</f>
        <v>2</v>
      </c>
      <c r="J57" s="12">
        <f>VLOOKUP(J4,Tabel!$A$1:$F$81,6,FALSE)</f>
        <v>1</v>
      </c>
      <c r="K57" s="18">
        <f>VLOOKUP(K4,Tabel!$A$1:$F$81,6,FALSE)</f>
        <v>0</v>
      </c>
    </row>
    <row r="58" spans="3:11" ht="13.5" thickBot="1">
      <c r="C58" s="19">
        <f>VLOOKUP(C5,Tabel!$A$1:$F$81,6,FALSE)</f>
        <v>1</v>
      </c>
      <c r="D58" s="20">
        <f>VLOOKUP(D5,Tabel!$A$1:$F$81,6,FALSE)</f>
        <v>0</v>
      </c>
      <c r="E58" s="21">
        <f>VLOOKUP(E5,Tabel!$A$1:$F$81,6,FALSE)</f>
        <v>2</v>
      </c>
      <c r="F58" s="19">
        <f>VLOOKUP(F5,Tabel!$A$1:$F$81,6,FALSE)</f>
        <v>1</v>
      </c>
      <c r="G58" s="20">
        <f>VLOOKUP(G5,Tabel!$A$1:$F$81,6,FALSE)</f>
        <v>0</v>
      </c>
      <c r="H58" s="21">
        <f>VLOOKUP(H5,Tabel!$A$1:$F$81,6,FALSE)</f>
        <v>2</v>
      </c>
      <c r="I58" s="19">
        <f>VLOOKUP(I5,Tabel!$A$1:$F$81,6,FALSE)</f>
        <v>1</v>
      </c>
      <c r="J58" s="20">
        <f>VLOOKUP(J5,Tabel!$A$1:$F$81,6,FALSE)</f>
        <v>0</v>
      </c>
      <c r="K58" s="21">
        <f>VLOOKUP(K5,Tabel!$A$1:$F$81,6,FALSE)</f>
        <v>2</v>
      </c>
    </row>
    <row r="59" spans="3:11" ht="12.75">
      <c r="C59" s="14">
        <f>VLOOKUP(C6,Tabel!$A$1:$F$81,6,FALSE)</f>
        <v>2</v>
      </c>
      <c r="D59" s="15">
        <f>VLOOKUP(D6,Tabel!$A$1:$F$81,6,FALSE)</f>
        <v>1</v>
      </c>
      <c r="E59" s="16">
        <f>VLOOKUP(E6,Tabel!$A$1:$F$81,6,FALSE)</f>
        <v>0</v>
      </c>
      <c r="F59" s="14">
        <f>VLOOKUP(F6,Tabel!$A$1:$F$81,6,FALSE)</f>
        <v>2</v>
      </c>
      <c r="G59" s="15">
        <f>VLOOKUP(G6,Tabel!$A$1:$F$81,6,FALSE)</f>
        <v>1</v>
      </c>
      <c r="H59" s="16">
        <f>VLOOKUP(H6,Tabel!$A$1:$F$81,6,FALSE)</f>
        <v>0</v>
      </c>
      <c r="I59" s="14">
        <f>VLOOKUP(I6,Tabel!$A$1:$F$81,6,FALSE)</f>
        <v>2</v>
      </c>
      <c r="J59" s="15">
        <f>VLOOKUP(J6,Tabel!$A$1:$F$81,6,FALSE)</f>
        <v>1</v>
      </c>
      <c r="K59" s="16">
        <f>VLOOKUP(K6,Tabel!$A$1:$F$81,6,FALSE)</f>
        <v>0</v>
      </c>
    </row>
    <row r="60" spans="3:11" ht="12.75">
      <c r="C60" s="17">
        <f>VLOOKUP(C7,Tabel!$A$1:$F$81,6,FALSE)</f>
        <v>0</v>
      </c>
      <c r="D60" s="12">
        <f>VLOOKUP(D7,Tabel!$A$1:$F$81,6,FALSE)</f>
        <v>2</v>
      </c>
      <c r="E60" s="18">
        <f>VLOOKUP(E7,Tabel!$A$1:$F$81,6,FALSE)</f>
        <v>1</v>
      </c>
      <c r="F60" s="17">
        <f>VLOOKUP(F7,Tabel!$A$1:$F$81,6,FALSE)</f>
        <v>0</v>
      </c>
      <c r="G60" s="12">
        <f>VLOOKUP(G7,Tabel!$A$1:$F$81,6,FALSE)</f>
        <v>2</v>
      </c>
      <c r="H60" s="18">
        <f>VLOOKUP(H7,Tabel!$A$1:$F$81,6,FALSE)</f>
        <v>1</v>
      </c>
      <c r="I60" s="17">
        <f>VLOOKUP(I7,Tabel!$A$1:$F$81,6,FALSE)</f>
        <v>0</v>
      </c>
      <c r="J60" s="12">
        <f>VLOOKUP(J7,Tabel!$A$1:$F$81,6,FALSE)</f>
        <v>2</v>
      </c>
      <c r="K60" s="18">
        <f>VLOOKUP(K7,Tabel!$A$1:$F$81,6,FALSE)</f>
        <v>1</v>
      </c>
    </row>
    <row r="61" spans="3:11" ht="13.5" thickBot="1">
      <c r="C61" s="19">
        <f>VLOOKUP(C8,Tabel!$A$1:$F$81,6,FALSE)</f>
        <v>0</v>
      </c>
      <c r="D61" s="20">
        <f>VLOOKUP(D8,Tabel!$A$1:$F$81,6,FALSE)</f>
        <v>2</v>
      </c>
      <c r="E61" s="21">
        <f>VLOOKUP(E8,Tabel!$A$1:$F$81,6,FALSE)</f>
        <v>1</v>
      </c>
      <c r="F61" s="19">
        <f>VLOOKUP(F8,Tabel!$A$1:$F$81,6,FALSE)</f>
        <v>0</v>
      </c>
      <c r="G61" s="20">
        <f>VLOOKUP(G8,Tabel!$A$1:$F$81,6,FALSE)</f>
        <v>2</v>
      </c>
      <c r="H61" s="21">
        <f>VLOOKUP(H8,Tabel!$A$1:$F$81,6,FALSE)</f>
        <v>1</v>
      </c>
      <c r="I61" s="19">
        <f>VLOOKUP(I8,Tabel!$A$1:$F$81,6,FALSE)</f>
        <v>0</v>
      </c>
      <c r="J61" s="20">
        <f>VLOOKUP(J8,Tabel!$A$1:$F$81,6,FALSE)</f>
        <v>2</v>
      </c>
      <c r="K61" s="21">
        <f>VLOOKUP(K8,Tabel!$A$1:$F$81,6,FALSE)</f>
        <v>1</v>
      </c>
    </row>
    <row r="62" spans="3:11" ht="12.75">
      <c r="C62" s="14">
        <f>VLOOKUP(C9,Tabel!$A$1:$F$81,6,FALSE)</f>
        <v>1</v>
      </c>
      <c r="D62" s="15">
        <f>VLOOKUP(D9,Tabel!$A$1:$F$81,6,FALSE)</f>
        <v>0</v>
      </c>
      <c r="E62" s="16">
        <f>VLOOKUP(E9,Tabel!$A$1:$F$81,6,FALSE)</f>
        <v>2</v>
      </c>
      <c r="F62" s="14">
        <f>VLOOKUP(F9,Tabel!$A$1:$F$81,6,FALSE)</f>
        <v>1</v>
      </c>
      <c r="G62" s="15">
        <f>VLOOKUP(G9,Tabel!$A$1:$F$81,6,FALSE)</f>
        <v>0</v>
      </c>
      <c r="H62" s="16">
        <f>VLOOKUP(H9,Tabel!$A$1:$F$81,6,FALSE)</f>
        <v>2</v>
      </c>
      <c r="I62" s="14">
        <f>VLOOKUP(I9,Tabel!$A$1:$F$81,6,FALSE)</f>
        <v>1</v>
      </c>
      <c r="J62" s="15">
        <f>VLOOKUP(J9,Tabel!$A$1:$F$81,6,FALSE)</f>
        <v>0</v>
      </c>
      <c r="K62" s="16">
        <f>VLOOKUP(K9,Tabel!$A$1:$F$81,6,FALSE)</f>
        <v>2</v>
      </c>
    </row>
    <row r="63" spans="3:11" ht="12.75">
      <c r="C63" s="17">
        <f>VLOOKUP(C10,Tabel!$A$1:$F$81,6,FALSE)</f>
        <v>1</v>
      </c>
      <c r="D63" s="12">
        <f>VLOOKUP(D10,Tabel!$A$1:$F$81,6,FALSE)</f>
        <v>0</v>
      </c>
      <c r="E63" s="18">
        <f>VLOOKUP(E10,Tabel!$A$1:$F$81,6,FALSE)</f>
        <v>2</v>
      </c>
      <c r="F63" s="17">
        <f>VLOOKUP(F10,Tabel!$A$1:$F$81,6,FALSE)</f>
        <v>1</v>
      </c>
      <c r="G63" s="12">
        <f>VLOOKUP(G10,Tabel!$A$1:$F$81,6,FALSE)</f>
        <v>0</v>
      </c>
      <c r="H63" s="18">
        <f>VLOOKUP(H10,Tabel!$A$1:$F$81,6,FALSE)</f>
        <v>2</v>
      </c>
      <c r="I63" s="17">
        <f>VLOOKUP(I10,Tabel!$A$1:$F$81,6,FALSE)</f>
        <v>1</v>
      </c>
      <c r="J63" s="12">
        <f>VLOOKUP(J10,Tabel!$A$1:$F$81,6,FALSE)</f>
        <v>0</v>
      </c>
      <c r="K63" s="18">
        <f>VLOOKUP(K10,Tabel!$A$1:$F$81,6,FALSE)</f>
        <v>2</v>
      </c>
    </row>
    <row r="64" spans="3:11" ht="13.5" thickBot="1">
      <c r="C64" s="19">
        <f>VLOOKUP(C11,Tabel!$A$1:$F$81,6,FALSE)</f>
        <v>2</v>
      </c>
      <c r="D64" s="20">
        <f>VLOOKUP(D11,Tabel!$A$1:$F$81,6,FALSE)</f>
        <v>1</v>
      </c>
      <c r="E64" s="21">
        <f>VLOOKUP(E11,Tabel!$A$1:$F$81,6,FALSE)</f>
        <v>0</v>
      </c>
      <c r="F64" s="19">
        <f>VLOOKUP(F11,Tabel!$A$1:$F$81,6,FALSE)</f>
        <v>2</v>
      </c>
      <c r="G64" s="20">
        <f>VLOOKUP(G11,Tabel!$A$1:$F$81,6,FALSE)</f>
        <v>1</v>
      </c>
      <c r="H64" s="21">
        <f>VLOOKUP(H11,Tabel!$A$1:$F$81,6,FALSE)</f>
        <v>0</v>
      </c>
      <c r="I64" s="19">
        <f>VLOOKUP(I11,Tabel!$A$1:$F$81,6,FALSE)</f>
        <v>2</v>
      </c>
      <c r="J64" s="20">
        <f>VLOOKUP(J11,Tabel!$A$1:$F$81,6,FALSE)</f>
        <v>1</v>
      </c>
      <c r="K64" s="21">
        <f>VLOOKUP(K11,Tabel!$A$1:$F$81,6,FALSE)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10" width="3.00390625" style="0" bestFit="1" customWidth="1"/>
    <col min="13" max="21" width="4.00390625" style="0" customWidth="1"/>
  </cols>
  <sheetData>
    <row r="1" spans="1:21" ht="13.5" thickBot="1">
      <c r="A1" s="11" t="s">
        <v>1</v>
      </c>
      <c r="M1" s="33" t="s">
        <v>2</v>
      </c>
      <c r="N1" s="33"/>
      <c r="O1" s="33"/>
      <c r="P1" s="33"/>
      <c r="Q1" s="33"/>
      <c r="R1" s="33"/>
      <c r="S1" s="33"/>
      <c r="T1" s="34"/>
      <c r="U1" s="34"/>
    </row>
    <row r="2" spans="13:21" ht="13.5" thickBot="1">
      <c r="M2" s="35">
        <v>0</v>
      </c>
      <c r="N2" s="36">
        <v>2</v>
      </c>
      <c r="O2" s="37">
        <v>1</v>
      </c>
      <c r="P2" s="36">
        <v>2</v>
      </c>
      <c r="Q2" s="36">
        <v>0</v>
      </c>
      <c r="R2" s="37">
        <v>0</v>
      </c>
      <c r="S2" s="36">
        <v>1</v>
      </c>
      <c r="T2" s="36">
        <v>1</v>
      </c>
      <c r="U2" s="37">
        <v>2</v>
      </c>
    </row>
    <row r="3" spans="1:21" ht="12.75">
      <c r="A3" s="22">
        <v>1</v>
      </c>
      <c r="B3" s="23">
        <v>0</v>
      </c>
      <c r="C3" s="23">
        <v>0</v>
      </c>
      <c r="D3" s="23">
        <v>0</v>
      </c>
      <c r="E3" s="23">
        <v>1</v>
      </c>
      <c r="F3" s="23">
        <v>1</v>
      </c>
      <c r="G3" s="23">
        <v>1</v>
      </c>
      <c r="H3" s="23">
        <v>2</v>
      </c>
      <c r="I3" s="23">
        <v>2</v>
      </c>
      <c r="J3" s="24">
        <v>2</v>
      </c>
      <c r="M3" s="38">
        <v>1</v>
      </c>
      <c r="N3" s="39">
        <v>0</v>
      </c>
      <c r="O3" s="40">
        <v>2</v>
      </c>
      <c r="P3" s="39">
        <v>0</v>
      </c>
      <c r="Q3" s="39">
        <v>1</v>
      </c>
      <c r="R3" s="40">
        <v>1</v>
      </c>
      <c r="S3" s="39">
        <v>2</v>
      </c>
      <c r="T3" s="39">
        <v>2</v>
      </c>
      <c r="U3" s="40">
        <v>0</v>
      </c>
    </row>
    <row r="4" spans="1:21" ht="13.5" thickBot="1">
      <c r="A4" s="25">
        <f>+A3+1</f>
        <v>2</v>
      </c>
      <c r="B4" s="26">
        <v>0</v>
      </c>
      <c r="C4" s="26">
        <v>0</v>
      </c>
      <c r="D4" s="26">
        <v>0</v>
      </c>
      <c r="E4" s="26">
        <v>1</v>
      </c>
      <c r="F4" s="26">
        <v>1</v>
      </c>
      <c r="G4" s="26">
        <v>2</v>
      </c>
      <c r="H4" s="26">
        <v>2</v>
      </c>
      <c r="I4" s="26">
        <v>2</v>
      </c>
      <c r="J4" s="27">
        <v>1</v>
      </c>
      <c r="M4" s="41">
        <v>2</v>
      </c>
      <c r="N4" s="42">
        <v>1</v>
      </c>
      <c r="O4" s="43">
        <v>0</v>
      </c>
      <c r="P4" s="42">
        <v>1</v>
      </c>
      <c r="Q4" s="42">
        <v>2</v>
      </c>
      <c r="R4" s="43">
        <v>2</v>
      </c>
      <c r="S4" s="42">
        <v>0</v>
      </c>
      <c r="T4" s="42">
        <v>0</v>
      </c>
      <c r="U4" s="43">
        <v>1</v>
      </c>
    </row>
    <row r="5" spans="1:21" ht="12.75">
      <c r="A5" s="25">
        <f aca="true" t="shared" si="0" ref="A5:A68">+A4+1</f>
        <v>3</v>
      </c>
      <c r="B5" s="26">
        <v>0</v>
      </c>
      <c r="C5" s="26">
        <v>0</v>
      </c>
      <c r="D5" s="26">
        <v>0</v>
      </c>
      <c r="E5" s="26">
        <v>1</v>
      </c>
      <c r="F5" s="26">
        <v>2</v>
      </c>
      <c r="G5" s="26">
        <v>1</v>
      </c>
      <c r="H5" s="26">
        <v>2</v>
      </c>
      <c r="I5" s="26">
        <v>1</v>
      </c>
      <c r="J5" s="27">
        <v>2</v>
      </c>
      <c r="M5" s="44">
        <v>0</v>
      </c>
      <c r="N5" s="45">
        <v>2</v>
      </c>
      <c r="O5" s="46">
        <v>1</v>
      </c>
      <c r="P5" s="45">
        <v>2</v>
      </c>
      <c r="Q5" s="45">
        <v>0</v>
      </c>
      <c r="R5" s="46">
        <v>0</v>
      </c>
      <c r="S5" s="45">
        <v>1</v>
      </c>
      <c r="T5" s="45">
        <v>1</v>
      </c>
      <c r="U5" s="46">
        <v>2</v>
      </c>
    </row>
    <row r="6" spans="1:21" ht="12.75">
      <c r="A6" s="25">
        <f t="shared" si="0"/>
        <v>4</v>
      </c>
      <c r="B6" s="26">
        <v>0</v>
      </c>
      <c r="C6" s="26">
        <v>0</v>
      </c>
      <c r="D6" s="26">
        <v>0</v>
      </c>
      <c r="E6" s="26">
        <v>1</v>
      </c>
      <c r="F6" s="26">
        <v>2</v>
      </c>
      <c r="G6" s="26">
        <v>2</v>
      </c>
      <c r="H6" s="26">
        <v>2</v>
      </c>
      <c r="I6" s="26">
        <v>1</v>
      </c>
      <c r="J6" s="27">
        <v>1</v>
      </c>
      <c r="M6" s="38">
        <v>1</v>
      </c>
      <c r="N6" s="39">
        <v>0</v>
      </c>
      <c r="O6" s="40">
        <v>2</v>
      </c>
      <c r="P6" s="39">
        <v>0</v>
      </c>
      <c r="Q6" s="39">
        <v>1</v>
      </c>
      <c r="R6" s="40">
        <v>1</v>
      </c>
      <c r="S6" s="39">
        <v>2</v>
      </c>
      <c r="T6" s="39">
        <v>2</v>
      </c>
      <c r="U6" s="40">
        <v>0</v>
      </c>
    </row>
    <row r="7" spans="1:21" ht="13.5" thickBot="1">
      <c r="A7" s="25">
        <f t="shared" si="0"/>
        <v>5</v>
      </c>
      <c r="B7" s="26">
        <v>0</v>
      </c>
      <c r="C7" s="26">
        <v>0</v>
      </c>
      <c r="D7" s="26">
        <v>0</v>
      </c>
      <c r="E7" s="26">
        <v>2</v>
      </c>
      <c r="F7" s="26">
        <v>1</v>
      </c>
      <c r="G7" s="26">
        <v>1</v>
      </c>
      <c r="H7" s="26">
        <v>1</v>
      </c>
      <c r="I7" s="26">
        <v>2</v>
      </c>
      <c r="J7" s="27">
        <v>2</v>
      </c>
      <c r="M7" s="41">
        <v>2</v>
      </c>
      <c r="N7" s="42">
        <v>1</v>
      </c>
      <c r="O7" s="43">
        <v>0</v>
      </c>
      <c r="P7" s="42">
        <v>1</v>
      </c>
      <c r="Q7" s="42">
        <v>2</v>
      </c>
      <c r="R7" s="43">
        <v>2</v>
      </c>
      <c r="S7" s="42">
        <v>0</v>
      </c>
      <c r="T7" s="42">
        <v>0</v>
      </c>
      <c r="U7" s="43">
        <v>1</v>
      </c>
    </row>
    <row r="8" spans="1:21" ht="12.75">
      <c r="A8" s="25">
        <f t="shared" si="0"/>
        <v>6</v>
      </c>
      <c r="B8" s="26">
        <v>0</v>
      </c>
      <c r="C8" s="26">
        <v>0</v>
      </c>
      <c r="D8" s="26">
        <v>0</v>
      </c>
      <c r="E8" s="26">
        <v>2</v>
      </c>
      <c r="F8" s="26">
        <v>1</v>
      </c>
      <c r="G8" s="26">
        <v>2</v>
      </c>
      <c r="H8" s="26">
        <v>1</v>
      </c>
      <c r="I8" s="26">
        <v>2</v>
      </c>
      <c r="J8" s="27">
        <v>1</v>
      </c>
      <c r="M8" s="44">
        <v>0</v>
      </c>
      <c r="N8" s="45">
        <v>2</v>
      </c>
      <c r="O8" s="46">
        <v>1</v>
      </c>
      <c r="P8" s="45">
        <v>2</v>
      </c>
      <c r="Q8" s="45">
        <v>0</v>
      </c>
      <c r="R8" s="46">
        <v>0</v>
      </c>
      <c r="S8" s="45">
        <v>1</v>
      </c>
      <c r="T8" s="45">
        <v>1</v>
      </c>
      <c r="U8" s="46">
        <v>2</v>
      </c>
    </row>
    <row r="9" spans="1:21" ht="12.75">
      <c r="A9" s="25">
        <f t="shared" si="0"/>
        <v>7</v>
      </c>
      <c r="B9" s="26">
        <v>0</v>
      </c>
      <c r="C9" s="26">
        <v>0</v>
      </c>
      <c r="D9" s="26">
        <v>0</v>
      </c>
      <c r="E9" s="26">
        <v>2</v>
      </c>
      <c r="F9" s="26">
        <v>2</v>
      </c>
      <c r="G9" s="26">
        <v>1</v>
      </c>
      <c r="H9" s="26">
        <v>1</v>
      </c>
      <c r="I9" s="26">
        <v>1</v>
      </c>
      <c r="J9" s="27">
        <v>2</v>
      </c>
      <c r="M9" s="38">
        <v>1</v>
      </c>
      <c r="N9" s="39">
        <v>0</v>
      </c>
      <c r="O9" s="40">
        <v>2</v>
      </c>
      <c r="P9" s="39">
        <v>0</v>
      </c>
      <c r="Q9" s="39">
        <v>1</v>
      </c>
      <c r="R9" s="40">
        <v>1</v>
      </c>
      <c r="S9" s="39">
        <v>2</v>
      </c>
      <c r="T9" s="39">
        <v>2</v>
      </c>
      <c r="U9" s="40">
        <v>0</v>
      </c>
    </row>
    <row r="10" spans="1:21" ht="13.5" thickBot="1">
      <c r="A10" s="25">
        <f t="shared" si="0"/>
        <v>8</v>
      </c>
      <c r="B10" s="26">
        <v>0</v>
      </c>
      <c r="C10" s="26">
        <v>0</v>
      </c>
      <c r="D10" s="26">
        <v>0</v>
      </c>
      <c r="E10" s="26">
        <v>2</v>
      </c>
      <c r="F10" s="26">
        <v>2</v>
      </c>
      <c r="G10" s="26">
        <v>2</v>
      </c>
      <c r="H10" s="26">
        <v>1</v>
      </c>
      <c r="I10" s="26">
        <v>1</v>
      </c>
      <c r="J10" s="27">
        <v>1</v>
      </c>
      <c r="M10" s="41">
        <v>2</v>
      </c>
      <c r="N10" s="42">
        <v>1</v>
      </c>
      <c r="O10" s="43">
        <v>0</v>
      </c>
      <c r="P10" s="42">
        <v>1</v>
      </c>
      <c r="Q10" s="42">
        <v>2</v>
      </c>
      <c r="R10" s="43">
        <v>2</v>
      </c>
      <c r="S10" s="42">
        <v>0</v>
      </c>
      <c r="T10" s="42">
        <v>0</v>
      </c>
      <c r="U10" s="43">
        <v>1</v>
      </c>
    </row>
    <row r="11" spans="1:21" ht="12.75">
      <c r="A11" s="25">
        <f t="shared" si="0"/>
        <v>9</v>
      </c>
      <c r="B11" s="26">
        <v>0</v>
      </c>
      <c r="C11" s="26">
        <v>0</v>
      </c>
      <c r="D11" s="26">
        <v>1</v>
      </c>
      <c r="E11" s="26">
        <v>1</v>
      </c>
      <c r="F11" s="26">
        <v>1</v>
      </c>
      <c r="G11" s="26">
        <v>0</v>
      </c>
      <c r="H11" s="26">
        <v>2</v>
      </c>
      <c r="I11" s="26">
        <v>2</v>
      </c>
      <c r="J11" s="27">
        <v>2</v>
      </c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12.75">
      <c r="A12" s="25">
        <f t="shared" si="0"/>
        <v>10</v>
      </c>
      <c r="B12" s="26">
        <v>0</v>
      </c>
      <c r="C12" s="26">
        <v>0</v>
      </c>
      <c r="D12" s="26">
        <v>1</v>
      </c>
      <c r="E12" s="26">
        <v>1</v>
      </c>
      <c r="F12" s="26">
        <v>1</v>
      </c>
      <c r="G12" s="26">
        <v>2</v>
      </c>
      <c r="H12" s="26">
        <v>2</v>
      </c>
      <c r="I12" s="26">
        <v>2</v>
      </c>
      <c r="J12" s="27">
        <v>0</v>
      </c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3.5" thickBot="1">
      <c r="A13" s="25">
        <f t="shared" si="0"/>
        <v>11</v>
      </c>
      <c r="B13" s="26">
        <v>0</v>
      </c>
      <c r="C13" s="26">
        <v>0</v>
      </c>
      <c r="D13" s="26">
        <v>1</v>
      </c>
      <c r="E13" s="26">
        <v>1</v>
      </c>
      <c r="F13" s="26">
        <v>2</v>
      </c>
      <c r="G13" s="26">
        <v>0</v>
      </c>
      <c r="H13" s="26">
        <v>2</v>
      </c>
      <c r="I13" s="26">
        <v>1</v>
      </c>
      <c r="J13" s="27">
        <v>2</v>
      </c>
      <c r="M13" s="68" t="s">
        <v>3</v>
      </c>
      <c r="N13" s="33"/>
      <c r="O13" s="33"/>
      <c r="P13" s="33"/>
      <c r="Q13" s="33"/>
      <c r="R13" s="33"/>
      <c r="S13" s="34"/>
      <c r="T13" s="34"/>
      <c r="U13" s="34"/>
    </row>
    <row r="14" spans="1:21" ht="12.75">
      <c r="A14" s="25">
        <f t="shared" si="0"/>
        <v>12</v>
      </c>
      <c r="B14" s="26">
        <v>0</v>
      </c>
      <c r="C14" s="26">
        <v>0</v>
      </c>
      <c r="D14" s="26">
        <v>1</v>
      </c>
      <c r="E14" s="26">
        <v>1</v>
      </c>
      <c r="F14" s="26">
        <v>2</v>
      </c>
      <c r="G14" s="26">
        <v>2</v>
      </c>
      <c r="H14" s="26">
        <v>2</v>
      </c>
      <c r="I14" s="26">
        <v>1</v>
      </c>
      <c r="J14" s="27">
        <v>0</v>
      </c>
      <c r="M14" s="35">
        <v>0</v>
      </c>
      <c r="N14" s="47">
        <v>1</v>
      </c>
      <c r="O14" s="48">
        <v>2</v>
      </c>
      <c r="P14" s="36">
        <v>0</v>
      </c>
      <c r="Q14" s="47">
        <v>1</v>
      </c>
      <c r="R14" s="48">
        <v>2</v>
      </c>
      <c r="S14" s="36">
        <v>0</v>
      </c>
      <c r="T14" s="47">
        <v>1</v>
      </c>
      <c r="U14" s="48">
        <v>2</v>
      </c>
    </row>
    <row r="15" spans="1:21" ht="12.75">
      <c r="A15" s="25">
        <f t="shared" si="0"/>
        <v>13</v>
      </c>
      <c r="B15" s="26">
        <v>0</v>
      </c>
      <c r="C15" s="26">
        <v>0</v>
      </c>
      <c r="D15" s="26">
        <v>1</v>
      </c>
      <c r="E15" s="26">
        <v>2</v>
      </c>
      <c r="F15" s="26">
        <v>1</v>
      </c>
      <c r="G15" s="26">
        <v>0</v>
      </c>
      <c r="H15" s="26">
        <v>1</v>
      </c>
      <c r="I15" s="26">
        <v>2</v>
      </c>
      <c r="J15" s="27">
        <v>2</v>
      </c>
      <c r="M15" s="44">
        <v>2</v>
      </c>
      <c r="N15" s="39">
        <v>0</v>
      </c>
      <c r="O15" s="49">
        <v>1</v>
      </c>
      <c r="P15" s="45">
        <v>2</v>
      </c>
      <c r="Q15" s="39">
        <v>0</v>
      </c>
      <c r="R15" s="49">
        <v>1</v>
      </c>
      <c r="S15" s="45">
        <v>2</v>
      </c>
      <c r="T15" s="39">
        <v>0</v>
      </c>
      <c r="U15" s="49">
        <v>1</v>
      </c>
    </row>
    <row r="16" spans="1:21" ht="13.5" thickBot="1">
      <c r="A16" s="25">
        <f t="shared" si="0"/>
        <v>14</v>
      </c>
      <c r="B16" s="26">
        <v>0</v>
      </c>
      <c r="C16" s="26">
        <v>0</v>
      </c>
      <c r="D16" s="26">
        <v>1</v>
      </c>
      <c r="E16" s="26">
        <v>2</v>
      </c>
      <c r="F16" s="26">
        <v>1</v>
      </c>
      <c r="G16" s="26">
        <v>2</v>
      </c>
      <c r="H16" s="26">
        <v>1</v>
      </c>
      <c r="I16" s="26">
        <v>2</v>
      </c>
      <c r="J16" s="27">
        <v>0</v>
      </c>
      <c r="M16" s="50">
        <v>1</v>
      </c>
      <c r="N16" s="51">
        <v>2</v>
      </c>
      <c r="O16" s="43">
        <v>0</v>
      </c>
      <c r="P16" s="52">
        <v>1</v>
      </c>
      <c r="Q16" s="51">
        <v>2</v>
      </c>
      <c r="R16" s="43">
        <v>0</v>
      </c>
      <c r="S16" s="52">
        <v>1</v>
      </c>
      <c r="T16" s="51">
        <v>2</v>
      </c>
      <c r="U16" s="43">
        <v>0</v>
      </c>
    </row>
    <row r="17" spans="1:21" ht="12.75">
      <c r="A17" s="25">
        <f t="shared" si="0"/>
        <v>15</v>
      </c>
      <c r="B17" s="26">
        <v>0</v>
      </c>
      <c r="C17" s="26">
        <v>0</v>
      </c>
      <c r="D17" s="26">
        <v>1</v>
      </c>
      <c r="E17" s="26">
        <v>2</v>
      </c>
      <c r="F17" s="26">
        <v>2</v>
      </c>
      <c r="G17" s="26">
        <v>0</v>
      </c>
      <c r="H17" s="26">
        <v>1</v>
      </c>
      <c r="I17" s="26">
        <v>1</v>
      </c>
      <c r="J17" s="27">
        <v>2</v>
      </c>
      <c r="M17" s="44">
        <v>2</v>
      </c>
      <c r="N17" s="39">
        <v>0</v>
      </c>
      <c r="O17" s="49">
        <v>1</v>
      </c>
      <c r="P17" s="45">
        <v>2</v>
      </c>
      <c r="Q17" s="39">
        <v>0</v>
      </c>
      <c r="R17" s="49">
        <v>1</v>
      </c>
      <c r="S17" s="45">
        <v>2</v>
      </c>
      <c r="T17" s="39">
        <v>0</v>
      </c>
      <c r="U17" s="49">
        <v>1</v>
      </c>
    </row>
    <row r="18" spans="1:21" ht="12.75">
      <c r="A18" s="25">
        <f t="shared" si="0"/>
        <v>16</v>
      </c>
      <c r="B18" s="26">
        <v>0</v>
      </c>
      <c r="C18" s="26">
        <v>0</v>
      </c>
      <c r="D18" s="26">
        <v>1</v>
      </c>
      <c r="E18" s="26">
        <v>2</v>
      </c>
      <c r="F18" s="26">
        <v>2</v>
      </c>
      <c r="G18" s="26">
        <v>2</v>
      </c>
      <c r="H18" s="26">
        <v>1</v>
      </c>
      <c r="I18" s="26">
        <v>1</v>
      </c>
      <c r="J18" s="27">
        <v>0</v>
      </c>
      <c r="M18" s="44">
        <v>0</v>
      </c>
      <c r="N18" s="39">
        <v>1</v>
      </c>
      <c r="O18" s="49">
        <v>2</v>
      </c>
      <c r="P18" s="45">
        <v>0</v>
      </c>
      <c r="Q18" s="39">
        <v>1</v>
      </c>
      <c r="R18" s="49">
        <v>2</v>
      </c>
      <c r="S18" s="45">
        <v>0</v>
      </c>
      <c r="T18" s="39">
        <v>1</v>
      </c>
      <c r="U18" s="49">
        <v>2</v>
      </c>
    </row>
    <row r="19" spans="1:21" ht="13.5" thickBot="1">
      <c r="A19" s="25">
        <f t="shared" si="0"/>
        <v>17</v>
      </c>
      <c r="B19" s="26">
        <v>0</v>
      </c>
      <c r="C19" s="26">
        <v>0</v>
      </c>
      <c r="D19" s="26">
        <v>2</v>
      </c>
      <c r="E19" s="26">
        <v>1</v>
      </c>
      <c r="F19" s="26">
        <v>1</v>
      </c>
      <c r="G19" s="26">
        <v>0</v>
      </c>
      <c r="H19" s="26">
        <v>2</v>
      </c>
      <c r="I19" s="26">
        <v>2</v>
      </c>
      <c r="J19" s="27">
        <v>1</v>
      </c>
      <c r="M19" s="50">
        <v>0</v>
      </c>
      <c r="N19" s="51">
        <v>1</v>
      </c>
      <c r="O19" s="43">
        <v>2</v>
      </c>
      <c r="P19" s="52">
        <v>0</v>
      </c>
      <c r="Q19" s="51">
        <v>1</v>
      </c>
      <c r="R19" s="43">
        <v>2</v>
      </c>
      <c r="S19" s="52">
        <v>0</v>
      </c>
      <c r="T19" s="51">
        <v>1</v>
      </c>
      <c r="U19" s="43">
        <v>2</v>
      </c>
    </row>
    <row r="20" spans="1:21" ht="12.75">
      <c r="A20" s="25">
        <f t="shared" si="0"/>
        <v>18</v>
      </c>
      <c r="B20" s="26">
        <v>0</v>
      </c>
      <c r="C20" s="26">
        <v>0</v>
      </c>
      <c r="D20" s="26">
        <v>2</v>
      </c>
      <c r="E20" s="26">
        <v>1</v>
      </c>
      <c r="F20" s="26">
        <v>1</v>
      </c>
      <c r="G20" s="26">
        <v>1</v>
      </c>
      <c r="H20" s="26">
        <v>2</v>
      </c>
      <c r="I20" s="26">
        <v>2</v>
      </c>
      <c r="J20" s="27">
        <v>0</v>
      </c>
      <c r="M20" s="44">
        <v>1</v>
      </c>
      <c r="N20" s="39">
        <v>2</v>
      </c>
      <c r="O20" s="49">
        <v>0</v>
      </c>
      <c r="P20" s="45">
        <v>1</v>
      </c>
      <c r="Q20" s="39">
        <v>2</v>
      </c>
      <c r="R20" s="49">
        <v>0</v>
      </c>
      <c r="S20" s="45">
        <v>1</v>
      </c>
      <c r="T20" s="39">
        <v>2</v>
      </c>
      <c r="U20" s="49">
        <v>0</v>
      </c>
    </row>
    <row r="21" spans="1:21" ht="12.75">
      <c r="A21" s="25">
        <f t="shared" si="0"/>
        <v>19</v>
      </c>
      <c r="B21" s="26">
        <v>0</v>
      </c>
      <c r="C21" s="26">
        <v>0</v>
      </c>
      <c r="D21" s="26">
        <v>2</v>
      </c>
      <c r="E21" s="26">
        <v>1</v>
      </c>
      <c r="F21" s="26">
        <v>2</v>
      </c>
      <c r="G21" s="26">
        <v>0</v>
      </c>
      <c r="H21" s="26">
        <v>2</v>
      </c>
      <c r="I21" s="26">
        <v>1</v>
      </c>
      <c r="J21" s="27">
        <v>1</v>
      </c>
      <c r="M21" s="44">
        <v>1</v>
      </c>
      <c r="N21" s="39">
        <v>2</v>
      </c>
      <c r="O21" s="49">
        <v>0</v>
      </c>
      <c r="P21" s="45">
        <v>1</v>
      </c>
      <c r="Q21" s="39">
        <v>2</v>
      </c>
      <c r="R21" s="49">
        <v>0</v>
      </c>
      <c r="S21" s="45">
        <v>1</v>
      </c>
      <c r="T21" s="39">
        <v>2</v>
      </c>
      <c r="U21" s="49">
        <v>0</v>
      </c>
    </row>
    <row r="22" spans="1:21" ht="13.5" thickBot="1">
      <c r="A22" s="25">
        <f t="shared" si="0"/>
        <v>20</v>
      </c>
      <c r="B22" s="26">
        <v>0</v>
      </c>
      <c r="C22" s="26">
        <v>0</v>
      </c>
      <c r="D22" s="26">
        <v>2</v>
      </c>
      <c r="E22" s="26">
        <v>1</v>
      </c>
      <c r="F22" s="26">
        <v>2</v>
      </c>
      <c r="G22" s="26">
        <v>1</v>
      </c>
      <c r="H22" s="26">
        <v>2</v>
      </c>
      <c r="I22" s="26">
        <v>1</v>
      </c>
      <c r="J22" s="27">
        <v>0</v>
      </c>
      <c r="M22" s="50">
        <v>2</v>
      </c>
      <c r="N22" s="51">
        <v>0</v>
      </c>
      <c r="O22" s="43">
        <v>1</v>
      </c>
      <c r="P22" s="52">
        <v>2</v>
      </c>
      <c r="Q22" s="51">
        <v>0</v>
      </c>
      <c r="R22" s="43">
        <v>1</v>
      </c>
      <c r="S22" s="52">
        <v>2</v>
      </c>
      <c r="T22" s="51">
        <v>0</v>
      </c>
      <c r="U22" s="43">
        <v>1</v>
      </c>
    </row>
    <row r="23" spans="1:21" ht="12.75">
      <c r="A23" s="25">
        <f t="shared" si="0"/>
        <v>21</v>
      </c>
      <c r="B23" s="26">
        <v>0</v>
      </c>
      <c r="C23" s="26">
        <v>0</v>
      </c>
      <c r="D23" s="26">
        <v>2</v>
      </c>
      <c r="E23" s="26">
        <v>2</v>
      </c>
      <c r="F23" s="26">
        <v>1</v>
      </c>
      <c r="G23" s="26">
        <v>0</v>
      </c>
      <c r="H23" s="26">
        <v>1</v>
      </c>
      <c r="I23" s="26">
        <v>2</v>
      </c>
      <c r="J23" s="27">
        <v>1</v>
      </c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12.75">
      <c r="A24" s="25">
        <f t="shared" si="0"/>
        <v>22</v>
      </c>
      <c r="B24" s="26">
        <v>0</v>
      </c>
      <c r="C24" s="26">
        <v>0</v>
      </c>
      <c r="D24" s="26">
        <v>2</v>
      </c>
      <c r="E24" s="26">
        <v>2</v>
      </c>
      <c r="F24" s="26">
        <v>1</v>
      </c>
      <c r="G24" s="26">
        <v>1</v>
      </c>
      <c r="H24" s="26">
        <v>1</v>
      </c>
      <c r="I24" s="26">
        <v>2</v>
      </c>
      <c r="J24" s="27">
        <v>0</v>
      </c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3.5" thickBot="1">
      <c r="A25" s="25">
        <f t="shared" si="0"/>
        <v>23</v>
      </c>
      <c r="B25" s="26">
        <v>0</v>
      </c>
      <c r="C25" s="26">
        <v>0</v>
      </c>
      <c r="D25" s="26">
        <v>2</v>
      </c>
      <c r="E25" s="26">
        <v>2</v>
      </c>
      <c r="F25" s="26">
        <v>2</v>
      </c>
      <c r="G25" s="26">
        <v>0</v>
      </c>
      <c r="H25" s="26">
        <v>1</v>
      </c>
      <c r="I25" s="26">
        <v>1</v>
      </c>
      <c r="J25" s="27">
        <v>1</v>
      </c>
      <c r="M25" s="68" t="s">
        <v>4</v>
      </c>
      <c r="N25" s="33"/>
      <c r="O25" s="33"/>
      <c r="P25" s="33"/>
      <c r="Q25" s="33"/>
      <c r="R25" s="33"/>
      <c r="S25" s="34"/>
      <c r="T25" s="34"/>
      <c r="U25" s="34"/>
    </row>
    <row r="26" spans="1:21" ht="12.75">
      <c r="A26" s="25">
        <f t="shared" si="0"/>
        <v>24</v>
      </c>
      <c r="B26" s="26">
        <v>0</v>
      </c>
      <c r="C26" s="26">
        <v>0</v>
      </c>
      <c r="D26" s="26">
        <v>2</v>
      </c>
      <c r="E26" s="26">
        <v>2</v>
      </c>
      <c r="F26" s="26">
        <v>2</v>
      </c>
      <c r="G26" s="26">
        <v>1</v>
      </c>
      <c r="H26" s="26">
        <v>1</v>
      </c>
      <c r="I26" s="26">
        <v>1</v>
      </c>
      <c r="J26" s="27">
        <v>0</v>
      </c>
      <c r="M26" s="35">
        <v>0</v>
      </c>
      <c r="N26" s="36">
        <v>2</v>
      </c>
      <c r="O26" s="37">
        <v>1</v>
      </c>
      <c r="P26" s="36">
        <v>2</v>
      </c>
      <c r="Q26" s="36">
        <v>0</v>
      </c>
      <c r="R26" s="37">
        <v>0</v>
      </c>
      <c r="S26" s="36">
        <v>1</v>
      </c>
      <c r="T26" s="36">
        <v>1</v>
      </c>
      <c r="U26" s="37">
        <v>2</v>
      </c>
    </row>
    <row r="27" spans="1:21" ht="12.75">
      <c r="A27" s="25">
        <f t="shared" si="0"/>
        <v>25</v>
      </c>
      <c r="B27" s="26">
        <v>0</v>
      </c>
      <c r="C27" s="26">
        <v>1</v>
      </c>
      <c r="D27" s="26">
        <v>0</v>
      </c>
      <c r="E27" s="26">
        <v>1</v>
      </c>
      <c r="F27" s="26">
        <v>0</v>
      </c>
      <c r="G27" s="26">
        <v>1</v>
      </c>
      <c r="H27" s="26">
        <v>2</v>
      </c>
      <c r="I27" s="26">
        <v>2</v>
      </c>
      <c r="J27" s="27">
        <v>2</v>
      </c>
      <c r="M27" s="53">
        <v>2</v>
      </c>
      <c r="N27" s="54">
        <v>1</v>
      </c>
      <c r="O27" s="49">
        <v>0</v>
      </c>
      <c r="P27" s="54">
        <v>1</v>
      </c>
      <c r="Q27" s="54">
        <v>2</v>
      </c>
      <c r="R27" s="49">
        <v>2</v>
      </c>
      <c r="S27" s="54">
        <v>0</v>
      </c>
      <c r="T27" s="54">
        <v>0</v>
      </c>
      <c r="U27" s="49">
        <v>1</v>
      </c>
    </row>
    <row r="28" spans="1:21" ht="13.5" thickBot="1">
      <c r="A28" s="25">
        <f t="shared" si="0"/>
        <v>26</v>
      </c>
      <c r="B28" s="26">
        <v>0</v>
      </c>
      <c r="C28" s="26">
        <v>1</v>
      </c>
      <c r="D28" s="26">
        <v>0</v>
      </c>
      <c r="E28" s="26">
        <v>1</v>
      </c>
      <c r="F28" s="26">
        <v>0</v>
      </c>
      <c r="G28" s="26">
        <v>2</v>
      </c>
      <c r="H28" s="26">
        <v>2</v>
      </c>
      <c r="I28" s="26">
        <v>2</v>
      </c>
      <c r="J28" s="27">
        <v>1</v>
      </c>
      <c r="M28" s="55">
        <v>1</v>
      </c>
      <c r="N28" s="51">
        <v>0</v>
      </c>
      <c r="O28" s="56">
        <v>2</v>
      </c>
      <c r="P28" s="51">
        <v>0</v>
      </c>
      <c r="Q28" s="51">
        <v>1</v>
      </c>
      <c r="R28" s="56">
        <v>1</v>
      </c>
      <c r="S28" s="51">
        <v>2</v>
      </c>
      <c r="T28" s="51">
        <v>2</v>
      </c>
      <c r="U28" s="56">
        <v>0</v>
      </c>
    </row>
    <row r="29" spans="1:21" ht="12.75">
      <c r="A29" s="25">
        <f t="shared" si="0"/>
        <v>27</v>
      </c>
      <c r="B29" s="26">
        <v>0</v>
      </c>
      <c r="C29" s="26">
        <v>1</v>
      </c>
      <c r="D29" s="26">
        <v>0</v>
      </c>
      <c r="E29" s="26">
        <v>1</v>
      </c>
      <c r="F29" s="26">
        <v>2</v>
      </c>
      <c r="G29" s="26">
        <v>1</v>
      </c>
      <c r="H29" s="26">
        <v>2</v>
      </c>
      <c r="I29" s="26">
        <v>0</v>
      </c>
      <c r="J29" s="27">
        <v>2</v>
      </c>
      <c r="M29" s="44">
        <v>0</v>
      </c>
      <c r="N29" s="45">
        <v>2</v>
      </c>
      <c r="O29" s="46">
        <v>1</v>
      </c>
      <c r="P29" s="45">
        <v>2</v>
      </c>
      <c r="Q29" s="45">
        <v>0</v>
      </c>
      <c r="R29" s="46">
        <v>0</v>
      </c>
      <c r="S29" s="45">
        <v>1</v>
      </c>
      <c r="T29" s="45">
        <v>1</v>
      </c>
      <c r="U29" s="46">
        <v>2</v>
      </c>
    </row>
    <row r="30" spans="1:21" ht="12.75">
      <c r="A30" s="25">
        <f t="shared" si="0"/>
        <v>28</v>
      </c>
      <c r="B30" s="26">
        <v>0</v>
      </c>
      <c r="C30" s="26">
        <v>1</v>
      </c>
      <c r="D30" s="26">
        <v>0</v>
      </c>
      <c r="E30" s="26">
        <v>1</v>
      </c>
      <c r="F30" s="26">
        <v>2</v>
      </c>
      <c r="G30" s="26">
        <v>2</v>
      </c>
      <c r="H30" s="26">
        <v>2</v>
      </c>
      <c r="I30" s="26">
        <v>0</v>
      </c>
      <c r="J30" s="27">
        <v>1</v>
      </c>
      <c r="M30" s="53">
        <v>2</v>
      </c>
      <c r="N30" s="54">
        <v>1</v>
      </c>
      <c r="O30" s="49">
        <v>0</v>
      </c>
      <c r="P30" s="54">
        <v>1</v>
      </c>
      <c r="Q30" s="54">
        <v>2</v>
      </c>
      <c r="R30" s="49">
        <v>2</v>
      </c>
      <c r="S30" s="54">
        <v>0</v>
      </c>
      <c r="T30" s="54">
        <v>0</v>
      </c>
      <c r="U30" s="49">
        <v>1</v>
      </c>
    </row>
    <row r="31" spans="1:21" ht="13.5" thickBot="1">
      <c r="A31" s="25">
        <f t="shared" si="0"/>
        <v>29</v>
      </c>
      <c r="B31" s="26">
        <v>0</v>
      </c>
      <c r="C31" s="26">
        <v>1</v>
      </c>
      <c r="D31" s="26">
        <v>0</v>
      </c>
      <c r="E31" s="26">
        <v>2</v>
      </c>
      <c r="F31" s="26">
        <v>0</v>
      </c>
      <c r="G31" s="26">
        <v>1</v>
      </c>
      <c r="H31" s="26">
        <v>1</v>
      </c>
      <c r="I31" s="26">
        <v>2</v>
      </c>
      <c r="J31" s="27">
        <v>2</v>
      </c>
      <c r="M31" s="55">
        <v>1</v>
      </c>
      <c r="N31" s="51">
        <v>0</v>
      </c>
      <c r="O31" s="56">
        <v>2</v>
      </c>
      <c r="P31" s="51">
        <v>0</v>
      </c>
      <c r="Q31" s="51">
        <v>1</v>
      </c>
      <c r="R31" s="56">
        <v>1</v>
      </c>
      <c r="S31" s="51">
        <v>2</v>
      </c>
      <c r="T31" s="51">
        <v>2</v>
      </c>
      <c r="U31" s="56">
        <v>0</v>
      </c>
    </row>
    <row r="32" spans="1:21" ht="12.75">
      <c r="A32" s="25">
        <f t="shared" si="0"/>
        <v>30</v>
      </c>
      <c r="B32" s="26">
        <v>0</v>
      </c>
      <c r="C32" s="26">
        <v>1</v>
      </c>
      <c r="D32" s="26">
        <v>0</v>
      </c>
      <c r="E32" s="26">
        <v>2</v>
      </c>
      <c r="F32" s="26">
        <v>0</v>
      </c>
      <c r="G32" s="26">
        <v>2</v>
      </c>
      <c r="H32" s="26">
        <v>1</v>
      </c>
      <c r="I32" s="26">
        <v>2</v>
      </c>
      <c r="J32" s="27">
        <v>1</v>
      </c>
      <c r="M32" s="44">
        <v>0</v>
      </c>
      <c r="N32" s="45">
        <v>2</v>
      </c>
      <c r="O32" s="46">
        <v>1</v>
      </c>
      <c r="P32" s="45">
        <v>2</v>
      </c>
      <c r="Q32" s="45">
        <v>0</v>
      </c>
      <c r="R32" s="46">
        <v>0</v>
      </c>
      <c r="S32" s="45">
        <v>1</v>
      </c>
      <c r="T32" s="45">
        <v>1</v>
      </c>
      <c r="U32" s="46">
        <v>2</v>
      </c>
    </row>
    <row r="33" spans="1:21" ht="12.75">
      <c r="A33" s="25">
        <f t="shared" si="0"/>
        <v>31</v>
      </c>
      <c r="B33" s="26">
        <v>0</v>
      </c>
      <c r="C33" s="26">
        <v>1</v>
      </c>
      <c r="D33" s="26">
        <v>0</v>
      </c>
      <c r="E33" s="26">
        <v>2</v>
      </c>
      <c r="F33" s="26">
        <v>2</v>
      </c>
      <c r="G33" s="26">
        <v>1</v>
      </c>
      <c r="H33" s="26">
        <v>1</v>
      </c>
      <c r="I33" s="26">
        <v>0</v>
      </c>
      <c r="J33" s="27">
        <v>2</v>
      </c>
      <c r="M33" s="53">
        <v>2</v>
      </c>
      <c r="N33" s="54">
        <v>1</v>
      </c>
      <c r="O33" s="49">
        <v>0</v>
      </c>
      <c r="P33" s="54">
        <v>1</v>
      </c>
      <c r="Q33" s="54">
        <v>2</v>
      </c>
      <c r="R33" s="49">
        <v>2</v>
      </c>
      <c r="S33" s="54">
        <v>0</v>
      </c>
      <c r="T33" s="54">
        <v>0</v>
      </c>
      <c r="U33" s="49">
        <v>1</v>
      </c>
    </row>
    <row r="34" spans="1:21" ht="13.5" thickBot="1">
      <c r="A34" s="25">
        <f t="shared" si="0"/>
        <v>32</v>
      </c>
      <c r="B34" s="26">
        <v>0</v>
      </c>
      <c r="C34" s="26">
        <v>1</v>
      </c>
      <c r="D34" s="26">
        <v>0</v>
      </c>
      <c r="E34" s="26">
        <v>2</v>
      </c>
      <c r="F34" s="26">
        <v>2</v>
      </c>
      <c r="G34" s="26">
        <v>2</v>
      </c>
      <c r="H34" s="26">
        <v>1</v>
      </c>
      <c r="I34" s="26">
        <v>0</v>
      </c>
      <c r="J34" s="27">
        <v>1</v>
      </c>
      <c r="M34" s="55">
        <v>1</v>
      </c>
      <c r="N34" s="51">
        <v>0</v>
      </c>
      <c r="O34" s="56">
        <v>2</v>
      </c>
      <c r="P34" s="51">
        <v>0</v>
      </c>
      <c r="Q34" s="51">
        <v>1</v>
      </c>
      <c r="R34" s="56">
        <v>1</v>
      </c>
      <c r="S34" s="51">
        <v>2</v>
      </c>
      <c r="T34" s="51">
        <v>2</v>
      </c>
      <c r="U34" s="56">
        <v>0</v>
      </c>
    </row>
    <row r="35" spans="1:21" ht="12.75">
      <c r="A35" s="25">
        <f t="shared" si="0"/>
        <v>33</v>
      </c>
      <c r="B35" s="26">
        <v>0</v>
      </c>
      <c r="C35" s="26">
        <v>1</v>
      </c>
      <c r="D35" s="26">
        <v>1</v>
      </c>
      <c r="E35" s="26">
        <v>1</v>
      </c>
      <c r="F35" s="26">
        <v>0</v>
      </c>
      <c r="G35" s="26">
        <v>0</v>
      </c>
      <c r="H35" s="26">
        <v>2</v>
      </c>
      <c r="I35" s="26">
        <v>2</v>
      </c>
      <c r="J35" s="27">
        <v>2</v>
      </c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12.75">
      <c r="A36" s="25">
        <f t="shared" si="0"/>
        <v>34</v>
      </c>
      <c r="B36" s="26">
        <v>0</v>
      </c>
      <c r="C36" s="26">
        <v>1</v>
      </c>
      <c r="D36" s="26">
        <v>1</v>
      </c>
      <c r="E36" s="26">
        <v>1</v>
      </c>
      <c r="F36" s="26">
        <v>0</v>
      </c>
      <c r="G36" s="26">
        <v>2</v>
      </c>
      <c r="H36" s="26">
        <v>2</v>
      </c>
      <c r="I36" s="26">
        <v>2</v>
      </c>
      <c r="J36" s="27">
        <v>0</v>
      </c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3.5" thickBot="1">
      <c r="A37" s="25">
        <f t="shared" si="0"/>
        <v>35</v>
      </c>
      <c r="B37" s="26">
        <v>0</v>
      </c>
      <c r="C37" s="26">
        <v>1</v>
      </c>
      <c r="D37" s="26">
        <v>1</v>
      </c>
      <c r="E37" s="26">
        <v>1</v>
      </c>
      <c r="F37" s="26">
        <v>2</v>
      </c>
      <c r="G37" s="26">
        <v>0</v>
      </c>
      <c r="H37" s="26">
        <v>2</v>
      </c>
      <c r="I37" s="26">
        <v>0</v>
      </c>
      <c r="J37" s="27">
        <v>2</v>
      </c>
      <c r="M37" s="68" t="s">
        <v>5</v>
      </c>
      <c r="N37" s="33"/>
      <c r="O37" s="33"/>
      <c r="P37" s="33"/>
      <c r="Q37" s="33"/>
      <c r="R37" s="33"/>
      <c r="S37" s="33"/>
      <c r="T37" s="34"/>
      <c r="U37" s="34"/>
    </row>
    <row r="38" spans="1:21" ht="12.75">
      <c r="A38" s="25">
        <f t="shared" si="0"/>
        <v>36</v>
      </c>
      <c r="B38" s="26">
        <v>0</v>
      </c>
      <c r="C38" s="26">
        <v>1</v>
      </c>
      <c r="D38" s="26">
        <v>1</v>
      </c>
      <c r="E38" s="26">
        <v>1</v>
      </c>
      <c r="F38" s="26">
        <v>2</v>
      </c>
      <c r="G38" s="26">
        <v>2</v>
      </c>
      <c r="H38" s="26">
        <v>2</v>
      </c>
      <c r="I38" s="26">
        <v>0</v>
      </c>
      <c r="J38" s="27">
        <v>0</v>
      </c>
      <c r="M38" s="35">
        <v>0</v>
      </c>
      <c r="N38" s="57">
        <v>2</v>
      </c>
      <c r="O38" s="58">
        <v>1</v>
      </c>
      <c r="P38" s="36">
        <v>0</v>
      </c>
      <c r="Q38" s="57">
        <v>2</v>
      </c>
      <c r="R38" s="58">
        <v>1</v>
      </c>
      <c r="S38" s="36">
        <v>0</v>
      </c>
      <c r="T38" s="57">
        <v>2</v>
      </c>
      <c r="U38" s="58">
        <v>1</v>
      </c>
    </row>
    <row r="39" spans="1:21" ht="12.75">
      <c r="A39" s="25">
        <f t="shared" si="0"/>
        <v>37</v>
      </c>
      <c r="B39" s="26">
        <v>0</v>
      </c>
      <c r="C39" s="26">
        <v>1</v>
      </c>
      <c r="D39" s="26">
        <v>1</v>
      </c>
      <c r="E39" s="26">
        <v>2</v>
      </c>
      <c r="F39" s="26">
        <v>0</v>
      </c>
      <c r="G39" s="26">
        <v>0</v>
      </c>
      <c r="H39" s="26">
        <v>1</v>
      </c>
      <c r="I39" s="26">
        <v>2</v>
      </c>
      <c r="J39" s="27">
        <v>2</v>
      </c>
      <c r="M39" s="44">
        <v>2</v>
      </c>
      <c r="N39" s="54">
        <v>1</v>
      </c>
      <c r="O39" s="40">
        <v>0</v>
      </c>
      <c r="P39" s="45">
        <v>2</v>
      </c>
      <c r="Q39" s="54">
        <v>1</v>
      </c>
      <c r="R39" s="40">
        <v>0</v>
      </c>
      <c r="S39" s="45">
        <v>2</v>
      </c>
      <c r="T39" s="54">
        <v>1</v>
      </c>
      <c r="U39" s="40">
        <v>0</v>
      </c>
    </row>
    <row r="40" spans="1:21" ht="13.5" thickBot="1">
      <c r="A40" s="25">
        <f t="shared" si="0"/>
        <v>38</v>
      </c>
      <c r="B40" s="26">
        <v>0</v>
      </c>
      <c r="C40" s="26">
        <v>1</v>
      </c>
      <c r="D40" s="26">
        <v>1</v>
      </c>
      <c r="E40" s="26">
        <v>2</v>
      </c>
      <c r="F40" s="26">
        <v>0</v>
      </c>
      <c r="G40" s="26">
        <v>2</v>
      </c>
      <c r="H40" s="26">
        <v>1</v>
      </c>
      <c r="I40" s="26">
        <v>2</v>
      </c>
      <c r="J40" s="27">
        <v>0</v>
      </c>
      <c r="M40" s="50">
        <v>1</v>
      </c>
      <c r="N40" s="42">
        <v>0</v>
      </c>
      <c r="O40" s="56">
        <v>2</v>
      </c>
      <c r="P40" s="52">
        <v>1</v>
      </c>
      <c r="Q40" s="42">
        <v>0</v>
      </c>
      <c r="R40" s="56">
        <v>2</v>
      </c>
      <c r="S40" s="52">
        <v>1</v>
      </c>
      <c r="T40" s="42">
        <v>0</v>
      </c>
      <c r="U40" s="56">
        <v>2</v>
      </c>
    </row>
    <row r="41" spans="1:21" ht="12.75">
      <c r="A41" s="25">
        <f t="shared" si="0"/>
        <v>39</v>
      </c>
      <c r="B41" s="26">
        <v>0</v>
      </c>
      <c r="C41" s="26">
        <v>1</v>
      </c>
      <c r="D41" s="26">
        <v>1</v>
      </c>
      <c r="E41" s="26">
        <v>2</v>
      </c>
      <c r="F41" s="26">
        <v>2</v>
      </c>
      <c r="G41" s="26">
        <v>0</v>
      </c>
      <c r="H41" s="26">
        <v>1</v>
      </c>
      <c r="I41" s="26">
        <v>0</v>
      </c>
      <c r="J41" s="27">
        <v>2</v>
      </c>
      <c r="M41" s="44">
        <v>2</v>
      </c>
      <c r="N41" s="54">
        <v>1</v>
      </c>
      <c r="O41" s="40">
        <v>0</v>
      </c>
      <c r="P41" s="45">
        <v>2</v>
      </c>
      <c r="Q41" s="54">
        <v>1</v>
      </c>
      <c r="R41" s="40">
        <v>0</v>
      </c>
      <c r="S41" s="45">
        <v>2</v>
      </c>
      <c r="T41" s="54">
        <v>1</v>
      </c>
      <c r="U41" s="40">
        <v>0</v>
      </c>
    </row>
    <row r="42" spans="1:21" ht="12.75">
      <c r="A42" s="25">
        <f t="shared" si="0"/>
        <v>40</v>
      </c>
      <c r="B42" s="26">
        <v>0</v>
      </c>
      <c r="C42" s="26">
        <v>1</v>
      </c>
      <c r="D42" s="26">
        <v>1</v>
      </c>
      <c r="E42" s="26">
        <v>2</v>
      </c>
      <c r="F42" s="26">
        <v>2</v>
      </c>
      <c r="G42" s="26">
        <v>2</v>
      </c>
      <c r="H42" s="26">
        <v>1</v>
      </c>
      <c r="I42" s="26">
        <v>0</v>
      </c>
      <c r="J42" s="27">
        <v>0</v>
      </c>
      <c r="M42" s="44">
        <v>0</v>
      </c>
      <c r="N42" s="54">
        <v>2</v>
      </c>
      <c r="O42" s="40">
        <v>1</v>
      </c>
      <c r="P42" s="45">
        <v>0</v>
      </c>
      <c r="Q42" s="54">
        <v>2</v>
      </c>
      <c r="R42" s="40">
        <v>1</v>
      </c>
      <c r="S42" s="45">
        <v>0</v>
      </c>
      <c r="T42" s="54">
        <v>2</v>
      </c>
      <c r="U42" s="40">
        <v>1</v>
      </c>
    </row>
    <row r="43" spans="1:21" ht="13.5" thickBot="1">
      <c r="A43" s="25">
        <f t="shared" si="0"/>
        <v>41</v>
      </c>
      <c r="B43" s="26">
        <v>0</v>
      </c>
      <c r="C43" s="26">
        <v>1</v>
      </c>
      <c r="D43" s="26">
        <v>2</v>
      </c>
      <c r="E43" s="26">
        <v>1</v>
      </c>
      <c r="F43" s="26">
        <v>0</v>
      </c>
      <c r="G43" s="26">
        <v>0</v>
      </c>
      <c r="H43" s="26">
        <v>2</v>
      </c>
      <c r="I43" s="26">
        <v>2</v>
      </c>
      <c r="J43" s="27">
        <v>1</v>
      </c>
      <c r="M43" s="50">
        <v>0</v>
      </c>
      <c r="N43" s="42">
        <v>2</v>
      </c>
      <c r="O43" s="56">
        <v>1</v>
      </c>
      <c r="P43" s="52">
        <v>0</v>
      </c>
      <c r="Q43" s="42">
        <v>2</v>
      </c>
      <c r="R43" s="56">
        <v>1</v>
      </c>
      <c r="S43" s="52">
        <v>0</v>
      </c>
      <c r="T43" s="42">
        <v>2</v>
      </c>
      <c r="U43" s="56">
        <v>1</v>
      </c>
    </row>
    <row r="44" spans="1:21" ht="12.75">
      <c r="A44" s="25">
        <f t="shared" si="0"/>
        <v>42</v>
      </c>
      <c r="B44" s="26">
        <v>0</v>
      </c>
      <c r="C44" s="26">
        <v>1</v>
      </c>
      <c r="D44" s="26">
        <v>2</v>
      </c>
      <c r="E44" s="26">
        <v>1</v>
      </c>
      <c r="F44" s="26">
        <v>0</v>
      </c>
      <c r="G44" s="26">
        <v>1</v>
      </c>
      <c r="H44" s="26">
        <v>2</v>
      </c>
      <c r="I44" s="26">
        <v>2</v>
      </c>
      <c r="J44" s="27">
        <v>0</v>
      </c>
      <c r="M44" s="44">
        <v>1</v>
      </c>
      <c r="N44" s="54">
        <v>0</v>
      </c>
      <c r="O44" s="40">
        <v>2</v>
      </c>
      <c r="P44" s="45">
        <v>1</v>
      </c>
      <c r="Q44" s="54">
        <v>0</v>
      </c>
      <c r="R44" s="40">
        <v>2</v>
      </c>
      <c r="S44" s="45">
        <v>1</v>
      </c>
      <c r="T44" s="54">
        <v>0</v>
      </c>
      <c r="U44" s="40">
        <v>2</v>
      </c>
    </row>
    <row r="45" spans="1:21" ht="12.75">
      <c r="A45" s="25">
        <f t="shared" si="0"/>
        <v>43</v>
      </c>
      <c r="B45" s="26">
        <v>0</v>
      </c>
      <c r="C45" s="26">
        <v>1</v>
      </c>
      <c r="D45" s="26">
        <v>2</v>
      </c>
      <c r="E45" s="26">
        <v>1</v>
      </c>
      <c r="F45" s="26">
        <v>2</v>
      </c>
      <c r="G45" s="26">
        <v>0</v>
      </c>
      <c r="H45" s="26">
        <v>2</v>
      </c>
      <c r="I45" s="26">
        <v>0</v>
      </c>
      <c r="J45" s="27">
        <v>1</v>
      </c>
      <c r="M45" s="44">
        <v>1</v>
      </c>
      <c r="N45" s="54">
        <v>0</v>
      </c>
      <c r="O45" s="40">
        <v>2</v>
      </c>
      <c r="P45" s="45">
        <v>1</v>
      </c>
      <c r="Q45" s="54">
        <v>0</v>
      </c>
      <c r="R45" s="40">
        <v>2</v>
      </c>
      <c r="S45" s="45">
        <v>1</v>
      </c>
      <c r="T45" s="54">
        <v>0</v>
      </c>
      <c r="U45" s="40">
        <v>2</v>
      </c>
    </row>
    <row r="46" spans="1:21" ht="13.5" thickBot="1">
      <c r="A46" s="25">
        <f t="shared" si="0"/>
        <v>44</v>
      </c>
      <c r="B46" s="26">
        <v>0</v>
      </c>
      <c r="C46" s="26">
        <v>1</v>
      </c>
      <c r="D46" s="26">
        <v>2</v>
      </c>
      <c r="E46" s="26">
        <v>1</v>
      </c>
      <c r="F46" s="26">
        <v>2</v>
      </c>
      <c r="G46" s="26">
        <v>1</v>
      </c>
      <c r="H46" s="26">
        <v>2</v>
      </c>
      <c r="I46" s="26">
        <v>0</v>
      </c>
      <c r="J46" s="27">
        <v>0</v>
      </c>
      <c r="M46" s="50">
        <v>2</v>
      </c>
      <c r="N46" s="42">
        <v>1</v>
      </c>
      <c r="O46" s="56">
        <v>0</v>
      </c>
      <c r="P46" s="52">
        <v>2</v>
      </c>
      <c r="Q46" s="42">
        <v>1</v>
      </c>
      <c r="R46" s="56">
        <v>0</v>
      </c>
      <c r="S46" s="52">
        <v>2</v>
      </c>
      <c r="T46" s="42">
        <v>1</v>
      </c>
      <c r="U46" s="56">
        <v>0</v>
      </c>
    </row>
    <row r="47" spans="1:21" ht="12.75">
      <c r="A47" s="25">
        <f t="shared" si="0"/>
        <v>45</v>
      </c>
      <c r="B47" s="26">
        <v>0</v>
      </c>
      <c r="C47" s="26">
        <v>1</v>
      </c>
      <c r="D47" s="26">
        <v>2</v>
      </c>
      <c r="E47" s="26">
        <v>2</v>
      </c>
      <c r="F47" s="26">
        <v>0</v>
      </c>
      <c r="G47" s="26">
        <v>0</v>
      </c>
      <c r="H47" s="26">
        <v>1</v>
      </c>
      <c r="I47" s="26">
        <v>2</v>
      </c>
      <c r="J47" s="27">
        <v>1</v>
      </c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2.75">
      <c r="A48" s="25">
        <f t="shared" si="0"/>
        <v>46</v>
      </c>
      <c r="B48" s="26">
        <v>0</v>
      </c>
      <c r="C48" s="26">
        <v>1</v>
      </c>
      <c r="D48" s="26">
        <v>2</v>
      </c>
      <c r="E48" s="26">
        <v>2</v>
      </c>
      <c r="F48" s="26">
        <v>0</v>
      </c>
      <c r="G48" s="26">
        <v>1</v>
      </c>
      <c r="H48" s="26">
        <v>1</v>
      </c>
      <c r="I48" s="26">
        <v>2</v>
      </c>
      <c r="J48" s="27">
        <v>0</v>
      </c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3.5" thickBot="1">
      <c r="A49" s="25">
        <f t="shared" si="0"/>
        <v>47</v>
      </c>
      <c r="B49" s="26">
        <v>0</v>
      </c>
      <c r="C49" s="26">
        <v>1</v>
      </c>
      <c r="D49" s="26">
        <v>2</v>
      </c>
      <c r="E49" s="26">
        <v>2</v>
      </c>
      <c r="F49" s="26">
        <v>2</v>
      </c>
      <c r="G49" s="26">
        <v>0</v>
      </c>
      <c r="H49" s="26">
        <v>1</v>
      </c>
      <c r="I49" s="26">
        <v>0</v>
      </c>
      <c r="J49" s="27">
        <v>1</v>
      </c>
      <c r="M49" s="68" t="s">
        <v>0</v>
      </c>
      <c r="N49" s="33"/>
      <c r="O49" s="33"/>
      <c r="P49" s="33"/>
      <c r="Q49" s="33"/>
      <c r="R49" s="34"/>
      <c r="S49" s="34"/>
      <c r="T49" s="34"/>
      <c r="U49" s="34"/>
    </row>
    <row r="50" spans="1:21" ht="12.75">
      <c r="A50" s="25">
        <f t="shared" si="0"/>
        <v>48</v>
      </c>
      <c r="B50" s="26">
        <v>0</v>
      </c>
      <c r="C50" s="26">
        <v>1</v>
      </c>
      <c r="D50" s="26">
        <v>2</v>
      </c>
      <c r="E50" s="26">
        <v>2</v>
      </c>
      <c r="F50" s="26">
        <v>2</v>
      </c>
      <c r="G50" s="26">
        <v>1</v>
      </c>
      <c r="H50" s="26">
        <v>1</v>
      </c>
      <c r="I50" s="26">
        <v>0</v>
      </c>
      <c r="J50" s="27">
        <v>0</v>
      </c>
      <c r="M50" s="59">
        <f aca="true" t="shared" si="1" ref="M50:U50">M2+3*M14+9*M26+27*M38+1</f>
        <v>1</v>
      </c>
      <c r="N50" s="60">
        <f t="shared" si="1"/>
        <v>78</v>
      </c>
      <c r="O50" s="61">
        <f t="shared" si="1"/>
        <v>44</v>
      </c>
      <c r="P50" s="60">
        <f t="shared" si="1"/>
        <v>21</v>
      </c>
      <c r="Q50" s="60">
        <f t="shared" si="1"/>
        <v>58</v>
      </c>
      <c r="R50" s="61">
        <f t="shared" si="1"/>
        <v>34</v>
      </c>
      <c r="S50" s="60">
        <f t="shared" si="1"/>
        <v>11</v>
      </c>
      <c r="T50" s="60">
        <f t="shared" si="1"/>
        <v>68</v>
      </c>
      <c r="U50" s="61">
        <f t="shared" si="1"/>
        <v>54</v>
      </c>
    </row>
    <row r="51" spans="1:21" ht="12.75">
      <c r="A51" s="25">
        <f t="shared" si="0"/>
        <v>49</v>
      </c>
      <c r="B51" s="26">
        <v>0</v>
      </c>
      <c r="C51" s="26">
        <v>2</v>
      </c>
      <c r="D51" s="26">
        <v>0</v>
      </c>
      <c r="E51" s="26">
        <v>1</v>
      </c>
      <c r="F51" s="26">
        <v>0</v>
      </c>
      <c r="G51" s="26">
        <v>1</v>
      </c>
      <c r="H51" s="26">
        <v>2</v>
      </c>
      <c r="I51" s="26">
        <v>1</v>
      </c>
      <c r="J51" s="27">
        <v>2</v>
      </c>
      <c r="M51" s="62">
        <f aca="true" t="shared" si="2" ref="M51:U51">M3+3*M15+9*M27+27*M39+1</f>
        <v>80</v>
      </c>
      <c r="N51" s="63">
        <f t="shared" si="2"/>
        <v>37</v>
      </c>
      <c r="O51" s="64">
        <f t="shared" si="2"/>
        <v>6</v>
      </c>
      <c r="P51" s="63">
        <f t="shared" si="2"/>
        <v>70</v>
      </c>
      <c r="Q51" s="63">
        <f t="shared" si="2"/>
        <v>47</v>
      </c>
      <c r="R51" s="64">
        <f t="shared" si="2"/>
        <v>23</v>
      </c>
      <c r="S51" s="63">
        <f t="shared" si="2"/>
        <v>63</v>
      </c>
      <c r="T51" s="63">
        <f t="shared" si="2"/>
        <v>30</v>
      </c>
      <c r="U51" s="64">
        <f t="shared" si="2"/>
        <v>13</v>
      </c>
    </row>
    <row r="52" spans="1:21" ht="13.5" thickBot="1">
      <c r="A52" s="25">
        <f t="shared" si="0"/>
        <v>50</v>
      </c>
      <c r="B52" s="26">
        <v>0</v>
      </c>
      <c r="C52" s="26">
        <v>2</v>
      </c>
      <c r="D52" s="26">
        <v>0</v>
      </c>
      <c r="E52" s="26">
        <v>1</v>
      </c>
      <c r="F52" s="26">
        <v>0</v>
      </c>
      <c r="G52" s="26">
        <v>2</v>
      </c>
      <c r="H52" s="26">
        <v>2</v>
      </c>
      <c r="I52" s="26">
        <v>1</v>
      </c>
      <c r="J52" s="27">
        <v>1</v>
      </c>
      <c r="M52" s="65">
        <f aca="true" t="shared" si="3" ref="M52:U52">M4+3*M16+9*M28+27*M40+1</f>
        <v>42</v>
      </c>
      <c r="N52" s="66">
        <f t="shared" si="3"/>
        <v>8</v>
      </c>
      <c r="O52" s="67">
        <f t="shared" si="3"/>
        <v>73</v>
      </c>
      <c r="P52" s="66">
        <f t="shared" si="3"/>
        <v>32</v>
      </c>
      <c r="Q52" s="66">
        <f t="shared" si="3"/>
        <v>18</v>
      </c>
      <c r="R52" s="67">
        <f t="shared" si="3"/>
        <v>66</v>
      </c>
      <c r="S52" s="66">
        <f t="shared" si="3"/>
        <v>49</v>
      </c>
      <c r="T52" s="66">
        <f t="shared" si="3"/>
        <v>25</v>
      </c>
      <c r="U52" s="67">
        <f t="shared" si="3"/>
        <v>56</v>
      </c>
    </row>
    <row r="53" spans="1:21" ht="12.75">
      <c r="A53" s="25">
        <f t="shared" si="0"/>
        <v>51</v>
      </c>
      <c r="B53" s="26">
        <v>0</v>
      </c>
      <c r="C53" s="26">
        <v>2</v>
      </c>
      <c r="D53" s="26">
        <v>0</v>
      </c>
      <c r="E53" s="26">
        <v>1</v>
      </c>
      <c r="F53" s="26">
        <v>1</v>
      </c>
      <c r="G53" s="26">
        <v>1</v>
      </c>
      <c r="H53" s="26">
        <v>2</v>
      </c>
      <c r="I53" s="26">
        <v>0</v>
      </c>
      <c r="J53" s="27">
        <v>2</v>
      </c>
      <c r="M53" s="62">
        <f aca="true" t="shared" si="4" ref="M53:U53">M5+3*M17+9*M29+27*M41+1</f>
        <v>61</v>
      </c>
      <c r="N53" s="63">
        <f t="shared" si="4"/>
        <v>48</v>
      </c>
      <c r="O53" s="64">
        <f t="shared" si="4"/>
        <v>14</v>
      </c>
      <c r="P53" s="63">
        <f t="shared" si="4"/>
        <v>81</v>
      </c>
      <c r="Q53" s="63">
        <f t="shared" si="4"/>
        <v>28</v>
      </c>
      <c r="R53" s="64">
        <f t="shared" si="4"/>
        <v>4</v>
      </c>
      <c r="S53" s="63">
        <f t="shared" si="4"/>
        <v>71</v>
      </c>
      <c r="T53" s="63">
        <f t="shared" si="4"/>
        <v>38</v>
      </c>
      <c r="U53" s="64">
        <f t="shared" si="4"/>
        <v>24</v>
      </c>
    </row>
    <row r="54" spans="1:21" ht="12.75">
      <c r="A54" s="25">
        <f t="shared" si="0"/>
        <v>52</v>
      </c>
      <c r="B54" s="26">
        <v>0</v>
      </c>
      <c r="C54" s="26">
        <v>2</v>
      </c>
      <c r="D54" s="26">
        <v>0</v>
      </c>
      <c r="E54" s="26">
        <v>1</v>
      </c>
      <c r="F54" s="26">
        <v>1</v>
      </c>
      <c r="G54" s="26">
        <v>2</v>
      </c>
      <c r="H54" s="26">
        <v>2</v>
      </c>
      <c r="I54" s="26">
        <v>0</v>
      </c>
      <c r="J54" s="27">
        <v>1</v>
      </c>
      <c r="M54" s="62">
        <f aca="true" t="shared" si="5" ref="M54:U54">M6+3*M18+9*M30+27*M42+1</f>
        <v>20</v>
      </c>
      <c r="N54" s="63">
        <f t="shared" si="5"/>
        <v>67</v>
      </c>
      <c r="O54" s="64">
        <f t="shared" si="5"/>
        <v>36</v>
      </c>
      <c r="P54" s="63">
        <f t="shared" si="5"/>
        <v>10</v>
      </c>
      <c r="Q54" s="63">
        <f t="shared" si="5"/>
        <v>77</v>
      </c>
      <c r="R54" s="64">
        <f t="shared" si="5"/>
        <v>53</v>
      </c>
      <c r="S54" s="63">
        <f t="shared" si="5"/>
        <v>3</v>
      </c>
      <c r="T54" s="63">
        <f t="shared" si="5"/>
        <v>60</v>
      </c>
      <c r="U54" s="64">
        <f t="shared" si="5"/>
        <v>43</v>
      </c>
    </row>
    <row r="55" spans="1:21" ht="13.5" thickBot="1">
      <c r="A55" s="25">
        <f t="shared" si="0"/>
        <v>53</v>
      </c>
      <c r="B55" s="26">
        <v>0</v>
      </c>
      <c r="C55" s="26">
        <v>2</v>
      </c>
      <c r="D55" s="26">
        <v>0</v>
      </c>
      <c r="E55" s="26">
        <v>2</v>
      </c>
      <c r="F55" s="26">
        <v>0</v>
      </c>
      <c r="G55" s="26">
        <v>1</v>
      </c>
      <c r="H55" s="26">
        <v>1</v>
      </c>
      <c r="I55" s="26">
        <v>1</v>
      </c>
      <c r="J55" s="27">
        <v>2</v>
      </c>
      <c r="M55" s="65">
        <f aca="true" t="shared" si="6" ref="M55:U55">M7+3*M19+9*M31+27*M43+1</f>
        <v>12</v>
      </c>
      <c r="N55" s="66">
        <f t="shared" si="6"/>
        <v>59</v>
      </c>
      <c r="O55" s="67">
        <f t="shared" si="6"/>
        <v>52</v>
      </c>
      <c r="P55" s="66">
        <f t="shared" si="6"/>
        <v>2</v>
      </c>
      <c r="Q55" s="66">
        <f t="shared" si="6"/>
        <v>69</v>
      </c>
      <c r="R55" s="67">
        <f t="shared" si="6"/>
        <v>45</v>
      </c>
      <c r="S55" s="66">
        <f t="shared" si="6"/>
        <v>19</v>
      </c>
      <c r="T55" s="66">
        <f t="shared" si="6"/>
        <v>76</v>
      </c>
      <c r="U55" s="67">
        <f t="shared" si="6"/>
        <v>35</v>
      </c>
    </row>
    <row r="56" spans="1:21" ht="12.75">
      <c r="A56" s="25">
        <f t="shared" si="0"/>
        <v>54</v>
      </c>
      <c r="B56" s="26">
        <v>0</v>
      </c>
      <c r="C56" s="26">
        <v>2</v>
      </c>
      <c r="D56" s="26">
        <v>0</v>
      </c>
      <c r="E56" s="26">
        <v>2</v>
      </c>
      <c r="F56" s="26">
        <v>0</v>
      </c>
      <c r="G56" s="26">
        <v>2</v>
      </c>
      <c r="H56" s="26">
        <v>1</v>
      </c>
      <c r="I56" s="26">
        <v>1</v>
      </c>
      <c r="J56" s="27">
        <v>1</v>
      </c>
      <c r="M56" s="62">
        <f aca="true" t="shared" si="7" ref="M56:U56">M8+3*M20+9*M32+27*M44+1</f>
        <v>31</v>
      </c>
      <c r="N56" s="63">
        <f t="shared" si="7"/>
        <v>27</v>
      </c>
      <c r="O56" s="64">
        <f t="shared" si="7"/>
        <v>65</v>
      </c>
      <c r="P56" s="63">
        <f t="shared" si="7"/>
        <v>51</v>
      </c>
      <c r="Q56" s="63">
        <f t="shared" si="7"/>
        <v>7</v>
      </c>
      <c r="R56" s="64">
        <f t="shared" si="7"/>
        <v>55</v>
      </c>
      <c r="S56" s="63">
        <f t="shared" si="7"/>
        <v>41</v>
      </c>
      <c r="T56" s="63">
        <f t="shared" si="7"/>
        <v>17</v>
      </c>
      <c r="U56" s="64">
        <f t="shared" si="7"/>
        <v>75</v>
      </c>
    </row>
    <row r="57" spans="1:21" ht="12.75">
      <c r="A57" s="25">
        <f t="shared" si="0"/>
        <v>55</v>
      </c>
      <c r="B57" s="26">
        <v>0</v>
      </c>
      <c r="C57" s="26">
        <v>2</v>
      </c>
      <c r="D57" s="26">
        <v>0</v>
      </c>
      <c r="E57" s="26">
        <v>2</v>
      </c>
      <c r="F57" s="26">
        <v>1</v>
      </c>
      <c r="G57" s="26">
        <v>1</v>
      </c>
      <c r="H57" s="26">
        <v>1</v>
      </c>
      <c r="I57" s="26">
        <v>0</v>
      </c>
      <c r="J57" s="27">
        <v>2</v>
      </c>
      <c r="M57" s="62">
        <f aca="true" t="shared" si="8" ref="M57:U57">M9+3*M21+9*M33+27*M45+1</f>
        <v>50</v>
      </c>
      <c r="N57" s="63">
        <f t="shared" si="8"/>
        <v>16</v>
      </c>
      <c r="O57" s="64">
        <f t="shared" si="8"/>
        <v>57</v>
      </c>
      <c r="P57" s="63">
        <f t="shared" si="8"/>
        <v>40</v>
      </c>
      <c r="Q57" s="63">
        <f t="shared" si="8"/>
        <v>26</v>
      </c>
      <c r="R57" s="64">
        <f t="shared" si="8"/>
        <v>74</v>
      </c>
      <c r="S57" s="63">
        <f t="shared" si="8"/>
        <v>33</v>
      </c>
      <c r="T57" s="63">
        <f t="shared" si="8"/>
        <v>9</v>
      </c>
      <c r="U57" s="64">
        <f t="shared" si="8"/>
        <v>64</v>
      </c>
    </row>
    <row r="58" spans="1:21" ht="13.5" thickBot="1">
      <c r="A58" s="25">
        <f t="shared" si="0"/>
        <v>56</v>
      </c>
      <c r="B58" s="26">
        <v>0</v>
      </c>
      <c r="C58" s="26">
        <v>2</v>
      </c>
      <c r="D58" s="26">
        <v>0</v>
      </c>
      <c r="E58" s="26">
        <v>2</v>
      </c>
      <c r="F58" s="26">
        <v>1</v>
      </c>
      <c r="G58" s="26">
        <v>2</v>
      </c>
      <c r="H58" s="26">
        <v>1</v>
      </c>
      <c r="I58" s="26">
        <v>0</v>
      </c>
      <c r="J58" s="27">
        <v>1</v>
      </c>
      <c r="M58" s="65">
        <f aca="true" t="shared" si="9" ref="M58:U58">M10+3*M22+9*M34+27*M46+1</f>
        <v>72</v>
      </c>
      <c r="N58" s="66">
        <f t="shared" si="9"/>
        <v>29</v>
      </c>
      <c r="O58" s="67">
        <f t="shared" si="9"/>
        <v>22</v>
      </c>
      <c r="P58" s="66">
        <f t="shared" si="9"/>
        <v>62</v>
      </c>
      <c r="Q58" s="66">
        <f t="shared" si="9"/>
        <v>39</v>
      </c>
      <c r="R58" s="67">
        <f t="shared" si="9"/>
        <v>15</v>
      </c>
      <c r="S58" s="66">
        <f t="shared" si="9"/>
        <v>79</v>
      </c>
      <c r="T58" s="66">
        <f t="shared" si="9"/>
        <v>46</v>
      </c>
      <c r="U58" s="67">
        <f t="shared" si="9"/>
        <v>5</v>
      </c>
    </row>
    <row r="59" spans="1:10" ht="12.75">
      <c r="A59" s="25">
        <f t="shared" si="0"/>
        <v>57</v>
      </c>
      <c r="B59" s="26">
        <v>0</v>
      </c>
      <c r="C59" s="26">
        <v>2</v>
      </c>
      <c r="D59" s="26">
        <v>1</v>
      </c>
      <c r="E59" s="26">
        <v>1</v>
      </c>
      <c r="F59" s="26">
        <v>0</v>
      </c>
      <c r="G59" s="26">
        <v>0</v>
      </c>
      <c r="H59" s="26">
        <v>2</v>
      </c>
      <c r="I59" s="26">
        <v>1</v>
      </c>
      <c r="J59" s="27">
        <v>2</v>
      </c>
    </row>
    <row r="60" spans="1:10" ht="12.75">
      <c r="A60" s="25">
        <f t="shared" si="0"/>
        <v>58</v>
      </c>
      <c r="B60" s="26">
        <v>0</v>
      </c>
      <c r="C60" s="26">
        <v>2</v>
      </c>
      <c r="D60" s="26">
        <v>1</v>
      </c>
      <c r="E60" s="26">
        <v>1</v>
      </c>
      <c r="F60" s="26">
        <v>0</v>
      </c>
      <c r="G60" s="26">
        <v>2</v>
      </c>
      <c r="H60" s="26">
        <v>2</v>
      </c>
      <c r="I60" s="26">
        <v>1</v>
      </c>
      <c r="J60" s="27">
        <v>0</v>
      </c>
    </row>
    <row r="61" spans="1:10" ht="12.75">
      <c r="A61" s="25">
        <f t="shared" si="0"/>
        <v>59</v>
      </c>
      <c r="B61" s="26">
        <v>0</v>
      </c>
      <c r="C61" s="26">
        <v>2</v>
      </c>
      <c r="D61" s="26">
        <v>1</v>
      </c>
      <c r="E61" s="26">
        <v>1</v>
      </c>
      <c r="F61" s="26">
        <v>1</v>
      </c>
      <c r="G61" s="26">
        <v>0</v>
      </c>
      <c r="H61" s="26">
        <v>2</v>
      </c>
      <c r="I61" s="26">
        <v>0</v>
      </c>
      <c r="J61" s="27">
        <v>2</v>
      </c>
    </row>
    <row r="62" spans="1:10" ht="12.75">
      <c r="A62" s="25">
        <f t="shared" si="0"/>
        <v>60</v>
      </c>
      <c r="B62" s="26">
        <v>0</v>
      </c>
      <c r="C62" s="26">
        <v>2</v>
      </c>
      <c r="D62" s="26">
        <v>1</v>
      </c>
      <c r="E62" s="26">
        <v>1</v>
      </c>
      <c r="F62" s="26">
        <v>1</v>
      </c>
      <c r="G62" s="26">
        <v>2</v>
      </c>
      <c r="H62" s="26">
        <v>2</v>
      </c>
      <c r="I62" s="26">
        <v>0</v>
      </c>
      <c r="J62" s="27">
        <v>0</v>
      </c>
    </row>
    <row r="63" spans="1:10" ht="12.75">
      <c r="A63" s="25">
        <f t="shared" si="0"/>
        <v>61</v>
      </c>
      <c r="B63" s="28">
        <v>0</v>
      </c>
      <c r="C63" s="28">
        <v>2</v>
      </c>
      <c r="D63" s="28">
        <v>1</v>
      </c>
      <c r="E63" s="28">
        <v>2</v>
      </c>
      <c r="F63" s="28">
        <v>0</v>
      </c>
      <c r="G63" s="28">
        <v>0</v>
      </c>
      <c r="H63" s="28">
        <v>1</v>
      </c>
      <c r="I63" s="28">
        <v>1</v>
      </c>
      <c r="J63" s="29">
        <v>2</v>
      </c>
    </row>
    <row r="64" spans="1:10" ht="12.75">
      <c r="A64" s="25">
        <f t="shared" si="0"/>
        <v>62</v>
      </c>
      <c r="B64" s="26">
        <v>0</v>
      </c>
      <c r="C64" s="26">
        <v>2</v>
      </c>
      <c r="D64" s="26">
        <v>1</v>
      </c>
      <c r="E64" s="26">
        <v>2</v>
      </c>
      <c r="F64" s="26">
        <v>0</v>
      </c>
      <c r="G64" s="26">
        <v>2</v>
      </c>
      <c r="H64" s="26">
        <v>1</v>
      </c>
      <c r="I64" s="26">
        <v>1</v>
      </c>
      <c r="J64" s="27">
        <v>0</v>
      </c>
    </row>
    <row r="65" spans="1:10" ht="12.75">
      <c r="A65" s="25">
        <f t="shared" si="0"/>
        <v>63</v>
      </c>
      <c r="B65" s="26">
        <v>0</v>
      </c>
      <c r="C65" s="26">
        <v>2</v>
      </c>
      <c r="D65" s="26">
        <v>1</v>
      </c>
      <c r="E65" s="26">
        <v>2</v>
      </c>
      <c r="F65" s="26">
        <v>1</v>
      </c>
      <c r="G65" s="26">
        <v>0</v>
      </c>
      <c r="H65" s="26">
        <v>1</v>
      </c>
      <c r="I65" s="26">
        <v>0</v>
      </c>
      <c r="J65" s="27">
        <v>2</v>
      </c>
    </row>
    <row r="66" spans="1:10" ht="12.75">
      <c r="A66" s="25">
        <f t="shared" si="0"/>
        <v>64</v>
      </c>
      <c r="B66" s="26">
        <v>0</v>
      </c>
      <c r="C66" s="26">
        <v>2</v>
      </c>
      <c r="D66" s="26">
        <v>1</v>
      </c>
      <c r="E66" s="26">
        <v>2</v>
      </c>
      <c r="F66" s="26">
        <v>1</v>
      </c>
      <c r="G66" s="26">
        <v>2</v>
      </c>
      <c r="H66" s="26">
        <v>1</v>
      </c>
      <c r="I66" s="26">
        <v>0</v>
      </c>
      <c r="J66" s="27">
        <v>0</v>
      </c>
    </row>
    <row r="67" spans="1:10" ht="12.75">
      <c r="A67" s="25">
        <f t="shared" si="0"/>
        <v>65</v>
      </c>
      <c r="B67" s="26">
        <v>0</v>
      </c>
      <c r="C67" s="26">
        <v>2</v>
      </c>
      <c r="D67" s="26">
        <v>2</v>
      </c>
      <c r="E67" s="26">
        <v>1</v>
      </c>
      <c r="F67" s="26">
        <v>0</v>
      </c>
      <c r="G67" s="26">
        <v>0</v>
      </c>
      <c r="H67" s="26">
        <v>2</v>
      </c>
      <c r="I67" s="26">
        <v>1</v>
      </c>
      <c r="J67" s="27">
        <v>1</v>
      </c>
    </row>
    <row r="68" spans="1:10" ht="12.75">
      <c r="A68" s="25">
        <f t="shared" si="0"/>
        <v>66</v>
      </c>
      <c r="B68" s="26">
        <v>0</v>
      </c>
      <c r="C68" s="26">
        <v>2</v>
      </c>
      <c r="D68" s="26">
        <v>2</v>
      </c>
      <c r="E68" s="26">
        <v>1</v>
      </c>
      <c r="F68" s="26">
        <v>0</v>
      </c>
      <c r="G68" s="26">
        <v>1</v>
      </c>
      <c r="H68" s="26">
        <v>2</v>
      </c>
      <c r="I68" s="26">
        <v>1</v>
      </c>
      <c r="J68" s="27">
        <v>0</v>
      </c>
    </row>
    <row r="69" spans="1:10" ht="12.75">
      <c r="A69" s="25">
        <f aca="true" t="shared" si="10" ref="A69:A74">+A68+1</f>
        <v>67</v>
      </c>
      <c r="B69" s="26">
        <v>0</v>
      </c>
      <c r="C69" s="26">
        <v>2</v>
      </c>
      <c r="D69" s="26">
        <v>2</v>
      </c>
      <c r="E69" s="26">
        <v>1</v>
      </c>
      <c r="F69" s="26">
        <v>1</v>
      </c>
      <c r="G69" s="26">
        <v>0</v>
      </c>
      <c r="H69" s="26">
        <v>2</v>
      </c>
      <c r="I69" s="26">
        <v>0</v>
      </c>
      <c r="J69" s="27">
        <v>1</v>
      </c>
    </row>
    <row r="70" spans="1:10" ht="12.75">
      <c r="A70" s="25">
        <f t="shared" si="10"/>
        <v>68</v>
      </c>
      <c r="B70" s="26">
        <v>0</v>
      </c>
      <c r="C70" s="26">
        <v>2</v>
      </c>
      <c r="D70" s="26">
        <v>2</v>
      </c>
      <c r="E70" s="26">
        <v>1</v>
      </c>
      <c r="F70" s="26">
        <v>1</v>
      </c>
      <c r="G70" s="26">
        <v>1</v>
      </c>
      <c r="H70" s="26">
        <v>2</v>
      </c>
      <c r="I70" s="26">
        <v>0</v>
      </c>
      <c r="J70" s="27">
        <v>0</v>
      </c>
    </row>
    <row r="71" spans="1:10" ht="12.75">
      <c r="A71" s="25">
        <f t="shared" si="10"/>
        <v>69</v>
      </c>
      <c r="B71" s="26">
        <v>0</v>
      </c>
      <c r="C71" s="26">
        <v>2</v>
      </c>
      <c r="D71" s="26">
        <v>2</v>
      </c>
      <c r="E71" s="26">
        <v>2</v>
      </c>
      <c r="F71" s="26">
        <v>0</v>
      </c>
      <c r="G71" s="26">
        <v>0</v>
      </c>
      <c r="H71" s="26">
        <v>1</v>
      </c>
      <c r="I71" s="26">
        <v>1</v>
      </c>
      <c r="J71" s="27">
        <v>1</v>
      </c>
    </row>
    <row r="72" spans="1:10" ht="12.75">
      <c r="A72" s="25">
        <f t="shared" si="10"/>
        <v>70</v>
      </c>
      <c r="B72" s="26">
        <v>0</v>
      </c>
      <c r="C72" s="26">
        <v>2</v>
      </c>
      <c r="D72" s="26">
        <v>2</v>
      </c>
      <c r="E72" s="26">
        <v>2</v>
      </c>
      <c r="F72" s="26">
        <v>0</v>
      </c>
      <c r="G72" s="26">
        <v>1</v>
      </c>
      <c r="H72" s="26">
        <v>1</v>
      </c>
      <c r="I72" s="26">
        <v>1</v>
      </c>
      <c r="J72" s="27">
        <v>0</v>
      </c>
    </row>
    <row r="73" spans="1:10" ht="12.75">
      <c r="A73" s="25">
        <f t="shared" si="10"/>
        <v>71</v>
      </c>
      <c r="B73" s="26">
        <v>0</v>
      </c>
      <c r="C73" s="26">
        <v>2</v>
      </c>
      <c r="D73" s="26">
        <v>2</v>
      </c>
      <c r="E73" s="26">
        <v>2</v>
      </c>
      <c r="F73" s="26">
        <v>1</v>
      </c>
      <c r="G73" s="26">
        <v>0</v>
      </c>
      <c r="H73" s="26">
        <v>1</v>
      </c>
      <c r="I73" s="26">
        <v>0</v>
      </c>
      <c r="J73" s="27">
        <v>1</v>
      </c>
    </row>
    <row r="74" spans="1:10" ht="13.5" thickBot="1">
      <c r="A74" s="30">
        <f t="shared" si="10"/>
        <v>72</v>
      </c>
      <c r="B74" s="31">
        <v>0</v>
      </c>
      <c r="C74" s="31">
        <v>2</v>
      </c>
      <c r="D74" s="31">
        <v>2</v>
      </c>
      <c r="E74" s="31">
        <v>2</v>
      </c>
      <c r="F74" s="31">
        <v>1</v>
      </c>
      <c r="G74" s="31">
        <v>1</v>
      </c>
      <c r="H74" s="31">
        <v>1</v>
      </c>
      <c r="I74" s="31">
        <v>0</v>
      </c>
      <c r="J74" s="3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</v>
      </c>
      <c r="B1">
        <f>1+C1+3*D1+9*E1+27*F1</f>
        <v>1</v>
      </c>
      <c r="C1">
        <v>0</v>
      </c>
      <c r="D1">
        <v>0</v>
      </c>
      <c r="E1">
        <v>0</v>
      </c>
      <c r="F1">
        <v>0</v>
      </c>
    </row>
    <row r="2" spans="1:6" ht="12.75">
      <c r="A2">
        <f>+A1+1</f>
        <v>2</v>
      </c>
      <c r="B2">
        <f aca="true" t="shared" si="0" ref="B2:B65">1+C2+3*D2+9*E2+27*F2</f>
        <v>2</v>
      </c>
      <c r="C2">
        <v>1</v>
      </c>
      <c r="D2">
        <v>0</v>
      </c>
      <c r="E2">
        <v>0</v>
      </c>
      <c r="F2">
        <v>0</v>
      </c>
    </row>
    <row r="3" spans="1:6" ht="12.75">
      <c r="A3">
        <f aca="true" t="shared" si="1" ref="A3:A66">+A2+1</f>
        <v>3</v>
      </c>
      <c r="B3">
        <f t="shared" si="0"/>
        <v>3</v>
      </c>
      <c r="C3">
        <v>2</v>
      </c>
      <c r="D3">
        <v>0</v>
      </c>
      <c r="E3">
        <v>0</v>
      </c>
      <c r="F3">
        <v>0</v>
      </c>
    </row>
    <row r="4" spans="1:6" ht="12.75">
      <c r="A4">
        <f t="shared" si="1"/>
        <v>4</v>
      </c>
      <c r="B4">
        <f t="shared" si="0"/>
        <v>4</v>
      </c>
      <c r="C4">
        <f>+C1</f>
        <v>0</v>
      </c>
      <c r="D4">
        <v>1</v>
      </c>
      <c r="E4">
        <v>0</v>
      </c>
      <c r="F4">
        <v>0</v>
      </c>
    </row>
    <row r="5" spans="1:6" ht="12.75">
      <c r="A5">
        <f t="shared" si="1"/>
        <v>5</v>
      </c>
      <c r="B5">
        <f t="shared" si="0"/>
        <v>5</v>
      </c>
      <c r="C5">
        <f aca="true" t="shared" si="2" ref="C5:C68">+C2</f>
        <v>1</v>
      </c>
      <c r="D5">
        <v>1</v>
      </c>
      <c r="E5">
        <v>0</v>
      </c>
      <c r="F5">
        <v>0</v>
      </c>
    </row>
    <row r="6" spans="1:6" ht="12.75">
      <c r="A6">
        <f t="shared" si="1"/>
        <v>6</v>
      </c>
      <c r="B6">
        <f t="shared" si="0"/>
        <v>6</v>
      </c>
      <c r="C6">
        <f t="shared" si="2"/>
        <v>2</v>
      </c>
      <c r="D6">
        <v>1</v>
      </c>
      <c r="E6">
        <v>0</v>
      </c>
      <c r="F6">
        <v>0</v>
      </c>
    </row>
    <row r="7" spans="1:6" ht="12.75">
      <c r="A7">
        <f t="shared" si="1"/>
        <v>7</v>
      </c>
      <c r="B7">
        <f t="shared" si="0"/>
        <v>7</v>
      </c>
      <c r="C7">
        <f t="shared" si="2"/>
        <v>0</v>
      </c>
      <c r="D7">
        <v>2</v>
      </c>
      <c r="E7">
        <v>0</v>
      </c>
      <c r="F7">
        <v>0</v>
      </c>
    </row>
    <row r="8" spans="1:6" ht="12.75">
      <c r="A8">
        <f t="shared" si="1"/>
        <v>8</v>
      </c>
      <c r="B8">
        <f t="shared" si="0"/>
        <v>8</v>
      </c>
      <c r="C8">
        <f t="shared" si="2"/>
        <v>1</v>
      </c>
      <c r="D8">
        <v>2</v>
      </c>
      <c r="E8">
        <v>0</v>
      </c>
      <c r="F8">
        <v>0</v>
      </c>
    </row>
    <row r="9" spans="1:6" ht="12.75">
      <c r="A9">
        <f t="shared" si="1"/>
        <v>9</v>
      </c>
      <c r="B9">
        <f t="shared" si="0"/>
        <v>9</v>
      </c>
      <c r="C9">
        <f t="shared" si="2"/>
        <v>2</v>
      </c>
      <c r="D9">
        <v>2</v>
      </c>
      <c r="E9">
        <v>0</v>
      </c>
      <c r="F9">
        <v>0</v>
      </c>
    </row>
    <row r="10" spans="1:6" ht="12.75">
      <c r="A10">
        <f t="shared" si="1"/>
        <v>10</v>
      </c>
      <c r="B10">
        <f t="shared" si="0"/>
        <v>10</v>
      </c>
      <c r="C10">
        <f t="shared" si="2"/>
        <v>0</v>
      </c>
      <c r="D10">
        <f>D1</f>
        <v>0</v>
      </c>
      <c r="E10">
        <v>1</v>
      </c>
      <c r="F10">
        <v>0</v>
      </c>
    </row>
    <row r="11" spans="1:6" ht="12.75">
      <c r="A11">
        <f t="shared" si="1"/>
        <v>11</v>
      </c>
      <c r="B11">
        <f t="shared" si="0"/>
        <v>11</v>
      </c>
      <c r="C11">
        <f t="shared" si="2"/>
        <v>1</v>
      </c>
      <c r="D11">
        <f aca="true" t="shared" si="3" ref="D11:D74">D2</f>
        <v>0</v>
      </c>
      <c r="E11">
        <v>1</v>
      </c>
      <c r="F11">
        <v>0</v>
      </c>
    </row>
    <row r="12" spans="1:6" ht="12.75">
      <c r="A12">
        <f t="shared" si="1"/>
        <v>12</v>
      </c>
      <c r="B12">
        <f t="shared" si="0"/>
        <v>12</v>
      </c>
      <c r="C12">
        <f t="shared" si="2"/>
        <v>2</v>
      </c>
      <c r="D12">
        <f t="shared" si="3"/>
        <v>0</v>
      </c>
      <c r="E12">
        <v>1</v>
      </c>
      <c r="F12">
        <v>0</v>
      </c>
    </row>
    <row r="13" spans="1:6" ht="12.75">
      <c r="A13">
        <f t="shared" si="1"/>
        <v>13</v>
      </c>
      <c r="B13">
        <f t="shared" si="0"/>
        <v>13</v>
      </c>
      <c r="C13">
        <f t="shared" si="2"/>
        <v>0</v>
      </c>
      <c r="D13">
        <f t="shared" si="3"/>
        <v>1</v>
      </c>
      <c r="E13">
        <v>1</v>
      </c>
      <c r="F13">
        <v>0</v>
      </c>
    </row>
    <row r="14" spans="1:6" ht="12.75">
      <c r="A14">
        <f t="shared" si="1"/>
        <v>14</v>
      </c>
      <c r="B14">
        <f t="shared" si="0"/>
        <v>14</v>
      </c>
      <c r="C14">
        <f t="shared" si="2"/>
        <v>1</v>
      </c>
      <c r="D14">
        <f t="shared" si="3"/>
        <v>1</v>
      </c>
      <c r="E14">
        <v>1</v>
      </c>
      <c r="F14">
        <v>0</v>
      </c>
    </row>
    <row r="15" spans="1:6" ht="12.75">
      <c r="A15">
        <f t="shared" si="1"/>
        <v>15</v>
      </c>
      <c r="B15">
        <f t="shared" si="0"/>
        <v>15</v>
      </c>
      <c r="C15">
        <f t="shared" si="2"/>
        <v>2</v>
      </c>
      <c r="D15">
        <f t="shared" si="3"/>
        <v>1</v>
      </c>
      <c r="E15">
        <v>1</v>
      </c>
      <c r="F15">
        <v>0</v>
      </c>
    </row>
    <row r="16" spans="1:6" ht="12.75">
      <c r="A16">
        <f t="shared" si="1"/>
        <v>16</v>
      </c>
      <c r="B16">
        <f t="shared" si="0"/>
        <v>16</v>
      </c>
      <c r="C16">
        <f t="shared" si="2"/>
        <v>0</v>
      </c>
      <c r="D16">
        <f t="shared" si="3"/>
        <v>2</v>
      </c>
      <c r="E16">
        <v>1</v>
      </c>
      <c r="F16">
        <v>0</v>
      </c>
    </row>
    <row r="17" spans="1:6" ht="12.75">
      <c r="A17">
        <f t="shared" si="1"/>
        <v>17</v>
      </c>
      <c r="B17">
        <f t="shared" si="0"/>
        <v>17</v>
      </c>
      <c r="C17">
        <f t="shared" si="2"/>
        <v>1</v>
      </c>
      <c r="D17">
        <f t="shared" si="3"/>
        <v>2</v>
      </c>
      <c r="E17">
        <v>1</v>
      </c>
      <c r="F17">
        <v>0</v>
      </c>
    </row>
    <row r="18" spans="1:6" ht="12.75">
      <c r="A18">
        <f t="shared" si="1"/>
        <v>18</v>
      </c>
      <c r="B18">
        <f t="shared" si="0"/>
        <v>18</v>
      </c>
      <c r="C18">
        <f t="shared" si="2"/>
        <v>2</v>
      </c>
      <c r="D18">
        <f t="shared" si="3"/>
        <v>2</v>
      </c>
      <c r="E18">
        <v>1</v>
      </c>
      <c r="F18">
        <v>0</v>
      </c>
    </row>
    <row r="19" spans="1:6" ht="12.75">
      <c r="A19">
        <f t="shared" si="1"/>
        <v>19</v>
      </c>
      <c r="B19">
        <f t="shared" si="0"/>
        <v>19</v>
      </c>
      <c r="C19">
        <f t="shared" si="2"/>
        <v>0</v>
      </c>
      <c r="D19">
        <f t="shared" si="3"/>
        <v>0</v>
      </c>
      <c r="E19">
        <v>2</v>
      </c>
      <c r="F19">
        <v>0</v>
      </c>
    </row>
    <row r="20" spans="1:6" ht="12.75">
      <c r="A20">
        <f t="shared" si="1"/>
        <v>20</v>
      </c>
      <c r="B20">
        <f t="shared" si="0"/>
        <v>20</v>
      </c>
      <c r="C20">
        <f t="shared" si="2"/>
        <v>1</v>
      </c>
      <c r="D20">
        <f t="shared" si="3"/>
        <v>0</v>
      </c>
      <c r="E20">
        <v>2</v>
      </c>
      <c r="F20">
        <v>0</v>
      </c>
    </row>
    <row r="21" spans="1:6" ht="12.75">
      <c r="A21">
        <f t="shared" si="1"/>
        <v>21</v>
      </c>
      <c r="B21">
        <f t="shared" si="0"/>
        <v>21</v>
      </c>
      <c r="C21">
        <f t="shared" si="2"/>
        <v>2</v>
      </c>
      <c r="D21">
        <f t="shared" si="3"/>
        <v>0</v>
      </c>
      <c r="E21">
        <v>2</v>
      </c>
      <c r="F21">
        <v>0</v>
      </c>
    </row>
    <row r="22" spans="1:6" ht="12.75">
      <c r="A22">
        <f t="shared" si="1"/>
        <v>22</v>
      </c>
      <c r="B22">
        <f t="shared" si="0"/>
        <v>22</v>
      </c>
      <c r="C22">
        <f t="shared" si="2"/>
        <v>0</v>
      </c>
      <c r="D22">
        <f t="shared" si="3"/>
        <v>1</v>
      </c>
      <c r="E22">
        <v>2</v>
      </c>
      <c r="F22">
        <v>0</v>
      </c>
    </row>
    <row r="23" spans="1:6" ht="12.75">
      <c r="A23">
        <f t="shared" si="1"/>
        <v>23</v>
      </c>
      <c r="B23">
        <f t="shared" si="0"/>
        <v>23</v>
      </c>
      <c r="C23">
        <f t="shared" si="2"/>
        <v>1</v>
      </c>
      <c r="D23">
        <f t="shared" si="3"/>
        <v>1</v>
      </c>
      <c r="E23">
        <v>2</v>
      </c>
      <c r="F23">
        <v>0</v>
      </c>
    </row>
    <row r="24" spans="1:6" ht="12.75">
      <c r="A24">
        <f t="shared" si="1"/>
        <v>24</v>
      </c>
      <c r="B24">
        <f t="shared" si="0"/>
        <v>24</v>
      </c>
      <c r="C24">
        <f t="shared" si="2"/>
        <v>2</v>
      </c>
      <c r="D24">
        <f t="shared" si="3"/>
        <v>1</v>
      </c>
      <c r="E24">
        <v>2</v>
      </c>
      <c r="F24">
        <v>0</v>
      </c>
    </row>
    <row r="25" spans="1:6" ht="12.75">
      <c r="A25">
        <f t="shared" si="1"/>
        <v>25</v>
      </c>
      <c r="B25">
        <f t="shared" si="0"/>
        <v>25</v>
      </c>
      <c r="C25">
        <f t="shared" si="2"/>
        <v>0</v>
      </c>
      <c r="D25">
        <f t="shared" si="3"/>
        <v>2</v>
      </c>
      <c r="E25">
        <v>2</v>
      </c>
      <c r="F25">
        <v>0</v>
      </c>
    </row>
    <row r="26" spans="1:6" ht="12.75">
      <c r="A26">
        <f t="shared" si="1"/>
        <v>26</v>
      </c>
      <c r="B26">
        <f t="shared" si="0"/>
        <v>26</v>
      </c>
      <c r="C26">
        <f t="shared" si="2"/>
        <v>1</v>
      </c>
      <c r="D26">
        <f t="shared" si="3"/>
        <v>2</v>
      </c>
      <c r="E26">
        <v>2</v>
      </c>
      <c r="F26">
        <v>0</v>
      </c>
    </row>
    <row r="27" spans="1:6" ht="12.75">
      <c r="A27">
        <f t="shared" si="1"/>
        <v>27</v>
      </c>
      <c r="B27">
        <f t="shared" si="0"/>
        <v>27</v>
      </c>
      <c r="C27">
        <f t="shared" si="2"/>
        <v>2</v>
      </c>
      <c r="D27">
        <f t="shared" si="3"/>
        <v>2</v>
      </c>
      <c r="E27">
        <v>2</v>
      </c>
      <c r="F27">
        <v>0</v>
      </c>
    </row>
    <row r="28" spans="1:6" ht="12.75">
      <c r="A28">
        <f t="shared" si="1"/>
        <v>28</v>
      </c>
      <c r="B28">
        <f t="shared" si="0"/>
        <v>28</v>
      </c>
      <c r="C28">
        <f t="shared" si="2"/>
        <v>0</v>
      </c>
      <c r="D28">
        <f t="shared" si="3"/>
        <v>0</v>
      </c>
      <c r="E28">
        <f>E1</f>
        <v>0</v>
      </c>
      <c r="F28">
        <v>1</v>
      </c>
    </row>
    <row r="29" spans="1:6" ht="12.75">
      <c r="A29">
        <f t="shared" si="1"/>
        <v>29</v>
      </c>
      <c r="B29">
        <f t="shared" si="0"/>
        <v>29</v>
      </c>
      <c r="C29">
        <f t="shared" si="2"/>
        <v>1</v>
      </c>
      <c r="D29">
        <f t="shared" si="3"/>
        <v>0</v>
      </c>
      <c r="E29">
        <f aca="true" t="shared" si="4" ref="E29:E81">E2</f>
        <v>0</v>
      </c>
      <c r="F29">
        <v>1</v>
      </c>
    </row>
    <row r="30" spans="1:6" ht="12.75">
      <c r="A30">
        <f t="shared" si="1"/>
        <v>30</v>
      </c>
      <c r="B30">
        <f t="shared" si="0"/>
        <v>30</v>
      </c>
      <c r="C30">
        <f t="shared" si="2"/>
        <v>2</v>
      </c>
      <c r="D30">
        <f t="shared" si="3"/>
        <v>0</v>
      </c>
      <c r="E30">
        <f t="shared" si="4"/>
        <v>0</v>
      </c>
      <c r="F30">
        <v>1</v>
      </c>
    </row>
    <row r="31" spans="1:6" ht="12.75">
      <c r="A31">
        <f t="shared" si="1"/>
        <v>31</v>
      </c>
      <c r="B31">
        <f t="shared" si="0"/>
        <v>31</v>
      </c>
      <c r="C31">
        <f t="shared" si="2"/>
        <v>0</v>
      </c>
      <c r="D31">
        <f t="shared" si="3"/>
        <v>1</v>
      </c>
      <c r="E31">
        <f t="shared" si="4"/>
        <v>0</v>
      </c>
      <c r="F31">
        <v>1</v>
      </c>
    </row>
    <row r="32" spans="1:6" ht="12.75">
      <c r="A32">
        <f t="shared" si="1"/>
        <v>32</v>
      </c>
      <c r="B32">
        <f t="shared" si="0"/>
        <v>32</v>
      </c>
      <c r="C32">
        <f t="shared" si="2"/>
        <v>1</v>
      </c>
      <c r="D32">
        <f t="shared" si="3"/>
        <v>1</v>
      </c>
      <c r="E32">
        <f t="shared" si="4"/>
        <v>0</v>
      </c>
      <c r="F32">
        <v>1</v>
      </c>
    </row>
    <row r="33" spans="1:6" ht="12.75">
      <c r="A33">
        <f t="shared" si="1"/>
        <v>33</v>
      </c>
      <c r="B33">
        <f t="shared" si="0"/>
        <v>33</v>
      </c>
      <c r="C33">
        <f t="shared" si="2"/>
        <v>2</v>
      </c>
      <c r="D33">
        <f t="shared" si="3"/>
        <v>1</v>
      </c>
      <c r="E33">
        <f t="shared" si="4"/>
        <v>0</v>
      </c>
      <c r="F33">
        <v>1</v>
      </c>
    </row>
    <row r="34" spans="1:6" ht="12.75">
      <c r="A34">
        <f t="shared" si="1"/>
        <v>34</v>
      </c>
      <c r="B34">
        <f t="shared" si="0"/>
        <v>34</v>
      </c>
      <c r="C34">
        <f t="shared" si="2"/>
        <v>0</v>
      </c>
      <c r="D34">
        <f t="shared" si="3"/>
        <v>2</v>
      </c>
      <c r="E34">
        <f t="shared" si="4"/>
        <v>0</v>
      </c>
      <c r="F34">
        <v>1</v>
      </c>
    </row>
    <row r="35" spans="1:6" ht="12.75">
      <c r="A35">
        <f t="shared" si="1"/>
        <v>35</v>
      </c>
      <c r="B35">
        <f t="shared" si="0"/>
        <v>35</v>
      </c>
      <c r="C35">
        <f t="shared" si="2"/>
        <v>1</v>
      </c>
      <c r="D35">
        <f t="shared" si="3"/>
        <v>2</v>
      </c>
      <c r="E35">
        <f t="shared" si="4"/>
        <v>0</v>
      </c>
      <c r="F35">
        <v>1</v>
      </c>
    </row>
    <row r="36" spans="1:6" ht="12.75">
      <c r="A36">
        <f t="shared" si="1"/>
        <v>36</v>
      </c>
      <c r="B36">
        <f t="shared" si="0"/>
        <v>36</v>
      </c>
      <c r="C36">
        <f t="shared" si="2"/>
        <v>2</v>
      </c>
      <c r="D36">
        <f t="shared" si="3"/>
        <v>2</v>
      </c>
      <c r="E36">
        <f t="shared" si="4"/>
        <v>0</v>
      </c>
      <c r="F36">
        <v>1</v>
      </c>
    </row>
    <row r="37" spans="1:6" ht="12.75">
      <c r="A37">
        <f t="shared" si="1"/>
        <v>37</v>
      </c>
      <c r="B37">
        <f t="shared" si="0"/>
        <v>37</v>
      </c>
      <c r="C37">
        <f t="shared" si="2"/>
        <v>0</v>
      </c>
      <c r="D37">
        <f t="shared" si="3"/>
        <v>0</v>
      </c>
      <c r="E37">
        <f t="shared" si="4"/>
        <v>1</v>
      </c>
      <c r="F37">
        <v>1</v>
      </c>
    </row>
    <row r="38" spans="1:6" ht="12.75">
      <c r="A38">
        <f t="shared" si="1"/>
        <v>38</v>
      </c>
      <c r="B38">
        <f t="shared" si="0"/>
        <v>38</v>
      </c>
      <c r="C38">
        <f t="shared" si="2"/>
        <v>1</v>
      </c>
      <c r="D38">
        <f t="shared" si="3"/>
        <v>0</v>
      </c>
      <c r="E38">
        <f t="shared" si="4"/>
        <v>1</v>
      </c>
      <c r="F38">
        <v>1</v>
      </c>
    </row>
    <row r="39" spans="1:6" ht="12.75">
      <c r="A39">
        <f t="shared" si="1"/>
        <v>39</v>
      </c>
      <c r="B39">
        <f t="shared" si="0"/>
        <v>39</v>
      </c>
      <c r="C39">
        <f t="shared" si="2"/>
        <v>2</v>
      </c>
      <c r="D39">
        <f t="shared" si="3"/>
        <v>0</v>
      </c>
      <c r="E39">
        <f t="shared" si="4"/>
        <v>1</v>
      </c>
      <c r="F39">
        <v>1</v>
      </c>
    </row>
    <row r="40" spans="1:6" ht="12.75">
      <c r="A40">
        <f t="shared" si="1"/>
        <v>40</v>
      </c>
      <c r="B40">
        <f t="shared" si="0"/>
        <v>40</v>
      </c>
      <c r="C40">
        <f t="shared" si="2"/>
        <v>0</v>
      </c>
      <c r="D40">
        <f t="shared" si="3"/>
        <v>1</v>
      </c>
      <c r="E40">
        <f t="shared" si="4"/>
        <v>1</v>
      </c>
      <c r="F40">
        <v>1</v>
      </c>
    </row>
    <row r="41" spans="1:6" ht="12.75">
      <c r="A41">
        <f t="shared" si="1"/>
        <v>41</v>
      </c>
      <c r="B41">
        <f t="shared" si="0"/>
        <v>41</v>
      </c>
      <c r="C41">
        <f t="shared" si="2"/>
        <v>1</v>
      </c>
      <c r="D41">
        <f t="shared" si="3"/>
        <v>1</v>
      </c>
      <c r="E41">
        <f t="shared" si="4"/>
        <v>1</v>
      </c>
      <c r="F41">
        <v>1</v>
      </c>
    </row>
    <row r="42" spans="1:6" ht="12.75">
      <c r="A42">
        <f t="shared" si="1"/>
        <v>42</v>
      </c>
      <c r="B42">
        <f t="shared" si="0"/>
        <v>42</v>
      </c>
      <c r="C42">
        <f t="shared" si="2"/>
        <v>2</v>
      </c>
      <c r="D42">
        <f t="shared" si="3"/>
        <v>1</v>
      </c>
      <c r="E42">
        <f t="shared" si="4"/>
        <v>1</v>
      </c>
      <c r="F42">
        <v>1</v>
      </c>
    </row>
    <row r="43" spans="1:6" ht="12.75">
      <c r="A43">
        <f t="shared" si="1"/>
        <v>43</v>
      </c>
      <c r="B43">
        <f t="shared" si="0"/>
        <v>43</v>
      </c>
      <c r="C43">
        <f t="shared" si="2"/>
        <v>0</v>
      </c>
      <c r="D43">
        <f t="shared" si="3"/>
        <v>2</v>
      </c>
      <c r="E43">
        <f t="shared" si="4"/>
        <v>1</v>
      </c>
      <c r="F43">
        <v>1</v>
      </c>
    </row>
    <row r="44" spans="1:6" ht="12.75">
      <c r="A44">
        <f t="shared" si="1"/>
        <v>44</v>
      </c>
      <c r="B44">
        <f t="shared" si="0"/>
        <v>44</v>
      </c>
      <c r="C44">
        <f t="shared" si="2"/>
        <v>1</v>
      </c>
      <c r="D44">
        <f t="shared" si="3"/>
        <v>2</v>
      </c>
      <c r="E44">
        <f t="shared" si="4"/>
        <v>1</v>
      </c>
      <c r="F44">
        <v>1</v>
      </c>
    </row>
    <row r="45" spans="1:6" ht="12.75">
      <c r="A45">
        <f t="shared" si="1"/>
        <v>45</v>
      </c>
      <c r="B45">
        <f t="shared" si="0"/>
        <v>45</v>
      </c>
      <c r="C45">
        <f t="shared" si="2"/>
        <v>2</v>
      </c>
      <c r="D45">
        <f t="shared" si="3"/>
        <v>2</v>
      </c>
      <c r="E45">
        <f t="shared" si="4"/>
        <v>1</v>
      </c>
      <c r="F45">
        <v>1</v>
      </c>
    </row>
    <row r="46" spans="1:6" ht="12.75">
      <c r="A46">
        <f t="shared" si="1"/>
        <v>46</v>
      </c>
      <c r="B46">
        <f t="shared" si="0"/>
        <v>46</v>
      </c>
      <c r="C46">
        <f t="shared" si="2"/>
        <v>0</v>
      </c>
      <c r="D46">
        <f t="shared" si="3"/>
        <v>0</v>
      </c>
      <c r="E46">
        <f t="shared" si="4"/>
        <v>2</v>
      </c>
      <c r="F46">
        <v>1</v>
      </c>
    </row>
    <row r="47" spans="1:6" ht="12.75">
      <c r="A47">
        <f t="shared" si="1"/>
        <v>47</v>
      </c>
      <c r="B47">
        <f t="shared" si="0"/>
        <v>47</v>
      </c>
      <c r="C47">
        <f t="shared" si="2"/>
        <v>1</v>
      </c>
      <c r="D47">
        <f t="shared" si="3"/>
        <v>0</v>
      </c>
      <c r="E47">
        <f t="shared" si="4"/>
        <v>2</v>
      </c>
      <c r="F47">
        <v>1</v>
      </c>
    </row>
    <row r="48" spans="1:6" ht="12.75">
      <c r="A48">
        <f t="shared" si="1"/>
        <v>48</v>
      </c>
      <c r="B48">
        <f t="shared" si="0"/>
        <v>48</v>
      </c>
      <c r="C48">
        <f t="shared" si="2"/>
        <v>2</v>
      </c>
      <c r="D48">
        <f t="shared" si="3"/>
        <v>0</v>
      </c>
      <c r="E48">
        <f t="shared" si="4"/>
        <v>2</v>
      </c>
      <c r="F48">
        <v>1</v>
      </c>
    </row>
    <row r="49" spans="1:6" ht="12.75">
      <c r="A49">
        <f t="shared" si="1"/>
        <v>49</v>
      </c>
      <c r="B49">
        <f t="shared" si="0"/>
        <v>49</v>
      </c>
      <c r="C49">
        <f t="shared" si="2"/>
        <v>0</v>
      </c>
      <c r="D49">
        <f t="shared" si="3"/>
        <v>1</v>
      </c>
      <c r="E49">
        <f t="shared" si="4"/>
        <v>2</v>
      </c>
      <c r="F49">
        <v>1</v>
      </c>
    </row>
    <row r="50" spans="1:6" ht="12.75">
      <c r="A50">
        <f t="shared" si="1"/>
        <v>50</v>
      </c>
      <c r="B50">
        <f t="shared" si="0"/>
        <v>50</v>
      </c>
      <c r="C50">
        <f t="shared" si="2"/>
        <v>1</v>
      </c>
      <c r="D50">
        <f t="shared" si="3"/>
        <v>1</v>
      </c>
      <c r="E50">
        <f t="shared" si="4"/>
        <v>2</v>
      </c>
      <c r="F50">
        <v>1</v>
      </c>
    </row>
    <row r="51" spans="1:6" ht="12.75">
      <c r="A51">
        <f t="shared" si="1"/>
        <v>51</v>
      </c>
      <c r="B51">
        <f t="shared" si="0"/>
        <v>51</v>
      </c>
      <c r="C51">
        <f t="shared" si="2"/>
        <v>2</v>
      </c>
      <c r="D51">
        <f t="shared" si="3"/>
        <v>1</v>
      </c>
      <c r="E51">
        <f t="shared" si="4"/>
        <v>2</v>
      </c>
      <c r="F51">
        <v>1</v>
      </c>
    </row>
    <row r="52" spans="1:6" ht="12.75">
      <c r="A52">
        <f t="shared" si="1"/>
        <v>52</v>
      </c>
      <c r="B52">
        <f t="shared" si="0"/>
        <v>52</v>
      </c>
      <c r="C52">
        <f t="shared" si="2"/>
        <v>0</v>
      </c>
      <c r="D52">
        <f t="shared" si="3"/>
        <v>2</v>
      </c>
      <c r="E52">
        <f t="shared" si="4"/>
        <v>2</v>
      </c>
      <c r="F52">
        <v>1</v>
      </c>
    </row>
    <row r="53" spans="1:6" ht="12.75">
      <c r="A53">
        <f t="shared" si="1"/>
        <v>53</v>
      </c>
      <c r="B53">
        <f t="shared" si="0"/>
        <v>53</v>
      </c>
      <c r="C53">
        <f t="shared" si="2"/>
        <v>1</v>
      </c>
      <c r="D53">
        <f t="shared" si="3"/>
        <v>2</v>
      </c>
      <c r="E53">
        <f t="shared" si="4"/>
        <v>2</v>
      </c>
      <c r="F53">
        <v>1</v>
      </c>
    </row>
    <row r="54" spans="1:6" ht="12.75">
      <c r="A54">
        <f t="shared" si="1"/>
        <v>54</v>
      </c>
      <c r="B54">
        <f t="shared" si="0"/>
        <v>54</v>
      </c>
      <c r="C54">
        <f t="shared" si="2"/>
        <v>2</v>
      </c>
      <c r="D54">
        <f t="shared" si="3"/>
        <v>2</v>
      </c>
      <c r="E54">
        <f t="shared" si="4"/>
        <v>2</v>
      </c>
      <c r="F54">
        <v>1</v>
      </c>
    </row>
    <row r="55" spans="1:6" ht="12.75">
      <c r="A55">
        <f t="shared" si="1"/>
        <v>55</v>
      </c>
      <c r="B55">
        <f t="shared" si="0"/>
        <v>55</v>
      </c>
      <c r="C55">
        <f t="shared" si="2"/>
        <v>0</v>
      </c>
      <c r="D55">
        <f t="shared" si="3"/>
        <v>0</v>
      </c>
      <c r="E55">
        <f t="shared" si="4"/>
        <v>0</v>
      </c>
      <c r="F55">
        <v>2</v>
      </c>
    </row>
    <row r="56" spans="1:6" ht="12.75">
      <c r="A56">
        <f t="shared" si="1"/>
        <v>56</v>
      </c>
      <c r="B56">
        <f t="shared" si="0"/>
        <v>56</v>
      </c>
      <c r="C56">
        <f t="shared" si="2"/>
        <v>1</v>
      </c>
      <c r="D56">
        <f t="shared" si="3"/>
        <v>0</v>
      </c>
      <c r="E56">
        <f t="shared" si="4"/>
        <v>0</v>
      </c>
      <c r="F56">
        <v>2</v>
      </c>
    </row>
    <row r="57" spans="1:6" ht="12.75">
      <c r="A57">
        <f t="shared" si="1"/>
        <v>57</v>
      </c>
      <c r="B57">
        <f t="shared" si="0"/>
        <v>57</v>
      </c>
      <c r="C57">
        <f t="shared" si="2"/>
        <v>2</v>
      </c>
      <c r="D57">
        <f t="shared" si="3"/>
        <v>0</v>
      </c>
      <c r="E57">
        <f t="shared" si="4"/>
        <v>0</v>
      </c>
      <c r="F57">
        <v>2</v>
      </c>
    </row>
    <row r="58" spans="1:6" ht="12.75">
      <c r="A58">
        <f t="shared" si="1"/>
        <v>58</v>
      </c>
      <c r="B58">
        <f t="shared" si="0"/>
        <v>58</v>
      </c>
      <c r="C58">
        <f t="shared" si="2"/>
        <v>0</v>
      </c>
      <c r="D58">
        <f t="shared" si="3"/>
        <v>1</v>
      </c>
      <c r="E58">
        <f t="shared" si="4"/>
        <v>0</v>
      </c>
      <c r="F58">
        <v>2</v>
      </c>
    </row>
    <row r="59" spans="1:6" ht="12.75">
      <c r="A59">
        <f t="shared" si="1"/>
        <v>59</v>
      </c>
      <c r="B59">
        <f t="shared" si="0"/>
        <v>59</v>
      </c>
      <c r="C59">
        <f t="shared" si="2"/>
        <v>1</v>
      </c>
      <c r="D59">
        <f t="shared" si="3"/>
        <v>1</v>
      </c>
      <c r="E59">
        <f t="shared" si="4"/>
        <v>0</v>
      </c>
      <c r="F59">
        <v>2</v>
      </c>
    </row>
    <row r="60" spans="1:6" ht="12.75">
      <c r="A60">
        <f t="shared" si="1"/>
        <v>60</v>
      </c>
      <c r="B60">
        <f t="shared" si="0"/>
        <v>60</v>
      </c>
      <c r="C60">
        <f t="shared" si="2"/>
        <v>2</v>
      </c>
      <c r="D60">
        <f t="shared" si="3"/>
        <v>1</v>
      </c>
      <c r="E60">
        <f t="shared" si="4"/>
        <v>0</v>
      </c>
      <c r="F60">
        <v>2</v>
      </c>
    </row>
    <row r="61" spans="1:6" ht="12.75">
      <c r="A61">
        <f t="shared" si="1"/>
        <v>61</v>
      </c>
      <c r="B61">
        <f t="shared" si="0"/>
        <v>61</v>
      </c>
      <c r="C61">
        <f t="shared" si="2"/>
        <v>0</v>
      </c>
      <c r="D61">
        <f t="shared" si="3"/>
        <v>2</v>
      </c>
      <c r="E61">
        <f t="shared" si="4"/>
        <v>0</v>
      </c>
      <c r="F61">
        <v>2</v>
      </c>
    </row>
    <row r="62" spans="1:6" ht="12.75">
      <c r="A62">
        <f t="shared" si="1"/>
        <v>62</v>
      </c>
      <c r="B62">
        <f t="shared" si="0"/>
        <v>62</v>
      </c>
      <c r="C62">
        <f t="shared" si="2"/>
        <v>1</v>
      </c>
      <c r="D62">
        <f t="shared" si="3"/>
        <v>2</v>
      </c>
      <c r="E62">
        <f t="shared" si="4"/>
        <v>0</v>
      </c>
      <c r="F62">
        <v>2</v>
      </c>
    </row>
    <row r="63" spans="1:6" ht="12.75">
      <c r="A63">
        <f t="shared" si="1"/>
        <v>63</v>
      </c>
      <c r="B63">
        <f t="shared" si="0"/>
        <v>63</v>
      </c>
      <c r="C63">
        <f t="shared" si="2"/>
        <v>2</v>
      </c>
      <c r="D63">
        <f t="shared" si="3"/>
        <v>2</v>
      </c>
      <c r="E63">
        <f t="shared" si="4"/>
        <v>0</v>
      </c>
      <c r="F63">
        <v>2</v>
      </c>
    </row>
    <row r="64" spans="1:6" ht="12.75">
      <c r="A64">
        <f t="shared" si="1"/>
        <v>64</v>
      </c>
      <c r="B64">
        <f t="shared" si="0"/>
        <v>64</v>
      </c>
      <c r="C64">
        <f t="shared" si="2"/>
        <v>0</v>
      </c>
      <c r="D64">
        <f t="shared" si="3"/>
        <v>0</v>
      </c>
      <c r="E64">
        <f t="shared" si="4"/>
        <v>1</v>
      </c>
      <c r="F64">
        <v>2</v>
      </c>
    </row>
    <row r="65" spans="1:6" ht="12.75">
      <c r="A65">
        <f t="shared" si="1"/>
        <v>65</v>
      </c>
      <c r="B65">
        <f t="shared" si="0"/>
        <v>65</v>
      </c>
      <c r="C65">
        <f t="shared" si="2"/>
        <v>1</v>
      </c>
      <c r="D65">
        <f t="shared" si="3"/>
        <v>0</v>
      </c>
      <c r="E65">
        <f t="shared" si="4"/>
        <v>1</v>
      </c>
      <c r="F65">
        <v>2</v>
      </c>
    </row>
    <row r="66" spans="1:6" ht="12.75">
      <c r="A66">
        <f t="shared" si="1"/>
        <v>66</v>
      </c>
      <c r="B66">
        <f aca="true" t="shared" si="5" ref="B66:B81">1+C66+3*D66+9*E66+27*F66</f>
        <v>66</v>
      </c>
      <c r="C66">
        <f t="shared" si="2"/>
        <v>2</v>
      </c>
      <c r="D66">
        <f t="shared" si="3"/>
        <v>0</v>
      </c>
      <c r="E66">
        <f t="shared" si="4"/>
        <v>1</v>
      </c>
      <c r="F66">
        <v>2</v>
      </c>
    </row>
    <row r="67" spans="1:6" ht="12.75">
      <c r="A67">
        <f aca="true" t="shared" si="6" ref="A67:A81">+A66+1</f>
        <v>67</v>
      </c>
      <c r="B67">
        <f t="shared" si="5"/>
        <v>67</v>
      </c>
      <c r="C67">
        <f t="shared" si="2"/>
        <v>0</v>
      </c>
      <c r="D67">
        <f t="shared" si="3"/>
        <v>1</v>
      </c>
      <c r="E67">
        <f t="shared" si="4"/>
        <v>1</v>
      </c>
      <c r="F67">
        <v>2</v>
      </c>
    </row>
    <row r="68" spans="1:6" ht="12.75">
      <c r="A68">
        <f t="shared" si="6"/>
        <v>68</v>
      </c>
      <c r="B68">
        <f t="shared" si="5"/>
        <v>68</v>
      </c>
      <c r="C68">
        <f t="shared" si="2"/>
        <v>1</v>
      </c>
      <c r="D68">
        <f t="shared" si="3"/>
        <v>1</v>
      </c>
      <c r="E68">
        <f t="shared" si="4"/>
        <v>1</v>
      </c>
      <c r="F68">
        <v>2</v>
      </c>
    </row>
    <row r="69" spans="1:6" ht="12.75">
      <c r="A69">
        <f t="shared" si="6"/>
        <v>69</v>
      </c>
      <c r="B69">
        <f t="shared" si="5"/>
        <v>69</v>
      </c>
      <c r="C69">
        <f aca="true" t="shared" si="7" ref="C69:C81">+C66</f>
        <v>2</v>
      </c>
      <c r="D69">
        <f t="shared" si="3"/>
        <v>1</v>
      </c>
      <c r="E69">
        <f t="shared" si="4"/>
        <v>1</v>
      </c>
      <c r="F69">
        <v>2</v>
      </c>
    </row>
    <row r="70" spans="1:6" ht="12.75">
      <c r="A70">
        <f t="shared" si="6"/>
        <v>70</v>
      </c>
      <c r="B70">
        <f t="shared" si="5"/>
        <v>70</v>
      </c>
      <c r="C70">
        <f t="shared" si="7"/>
        <v>0</v>
      </c>
      <c r="D70">
        <f t="shared" si="3"/>
        <v>2</v>
      </c>
      <c r="E70">
        <f t="shared" si="4"/>
        <v>1</v>
      </c>
      <c r="F70">
        <v>2</v>
      </c>
    </row>
    <row r="71" spans="1:6" ht="12.75">
      <c r="A71">
        <f t="shared" si="6"/>
        <v>71</v>
      </c>
      <c r="B71">
        <f t="shared" si="5"/>
        <v>71</v>
      </c>
      <c r="C71">
        <f t="shared" si="7"/>
        <v>1</v>
      </c>
      <c r="D71">
        <f t="shared" si="3"/>
        <v>2</v>
      </c>
      <c r="E71">
        <f t="shared" si="4"/>
        <v>1</v>
      </c>
      <c r="F71">
        <v>2</v>
      </c>
    </row>
    <row r="72" spans="1:6" ht="12.75">
      <c r="A72">
        <f t="shared" si="6"/>
        <v>72</v>
      </c>
      <c r="B72">
        <f t="shared" si="5"/>
        <v>72</v>
      </c>
      <c r="C72">
        <f t="shared" si="7"/>
        <v>2</v>
      </c>
      <c r="D72">
        <f t="shared" si="3"/>
        <v>2</v>
      </c>
      <c r="E72">
        <f t="shared" si="4"/>
        <v>1</v>
      </c>
      <c r="F72">
        <v>2</v>
      </c>
    </row>
    <row r="73" spans="1:6" ht="12.75">
      <c r="A73">
        <f t="shared" si="6"/>
        <v>73</v>
      </c>
      <c r="B73">
        <f t="shared" si="5"/>
        <v>73</v>
      </c>
      <c r="C73">
        <f t="shared" si="7"/>
        <v>0</v>
      </c>
      <c r="D73">
        <f t="shared" si="3"/>
        <v>0</v>
      </c>
      <c r="E73">
        <f t="shared" si="4"/>
        <v>2</v>
      </c>
      <c r="F73">
        <v>2</v>
      </c>
    </row>
    <row r="74" spans="1:6" ht="12.75">
      <c r="A74">
        <f t="shared" si="6"/>
        <v>74</v>
      </c>
      <c r="B74">
        <f t="shared" si="5"/>
        <v>74</v>
      </c>
      <c r="C74">
        <f t="shared" si="7"/>
        <v>1</v>
      </c>
      <c r="D74">
        <f t="shared" si="3"/>
        <v>0</v>
      </c>
      <c r="E74">
        <f t="shared" si="4"/>
        <v>2</v>
      </c>
      <c r="F74">
        <v>2</v>
      </c>
    </row>
    <row r="75" spans="1:6" ht="12.75">
      <c r="A75">
        <f t="shared" si="6"/>
        <v>75</v>
      </c>
      <c r="B75">
        <f t="shared" si="5"/>
        <v>75</v>
      </c>
      <c r="C75">
        <f t="shared" si="7"/>
        <v>2</v>
      </c>
      <c r="D75">
        <f aca="true" t="shared" si="8" ref="D75:D81">D66</f>
        <v>0</v>
      </c>
      <c r="E75">
        <f t="shared" si="4"/>
        <v>2</v>
      </c>
      <c r="F75">
        <v>2</v>
      </c>
    </row>
    <row r="76" spans="1:6" ht="12.75">
      <c r="A76">
        <f t="shared" si="6"/>
        <v>76</v>
      </c>
      <c r="B76">
        <f t="shared" si="5"/>
        <v>76</v>
      </c>
      <c r="C76">
        <f t="shared" si="7"/>
        <v>0</v>
      </c>
      <c r="D76">
        <f t="shared" si="8"/>
        <v>1</v>
      </c>
      <c r="E76">
        <f t="shared" si="4"/>
        <v>2</v>
      </c>
      <c r="F76">
        <v>2</v>
      </c>
    </row>
    <row r="77" spans="1:6" ht="12.75">
      <c r="A77">
        <f t="shared" si="6"/>
        <v>77</v>
      </c>
      <c r="B77">
        <f t="shared" si="5"/>
        <v>77</v>
      </c>
      <c r="C77">
        <f t="shared" si="7"/>
        <v>1</v>
      </c>
      <c r="D77">
        <f t="shared" si="8"/>
        <v>1</v>
      </c>
      <c r="E77">
        <f t="shared" si="4"/>
        <v>2</v>
      </c>
      <c r="F77">
        <v>2</v>
      </c>
    </row>
    <row r="78" spans="1:6" ht="12.75">
      <c r="A78">
        <f t="shared" si="6"/>
        <v>78</v>
      </c>
      <c r="B78">
        <f t="shared" si="5"/>
        <v>78</v>
      </c>
      <c r="C78">
        <f t="shared" si="7"/>
        <v>2</v>
      </c>
      <c r="D78">
        <f t="shared" si="8"/>
        <v>1</v>
      </c>
      <c r="E78">
        <f t="shared" si="4"/>
        <v>2</v>
      </c>
      <c r="F78">
        <v>2</v>
      </c>
    </row>
    <row r="79" spans="1:6" ht="12.75">
      <c r="A79">
        <f t="shared" si="6"/>
        <v>79</v>
      </c>
      <c r="B79">
        <f t="shared" si="5"/>
        <v>79</v>
      </c>
      <c r="C79">
        <f t="shared" si="7"/>
        <v>0</v>
      </c>
      <c r="D79">
        <f t="shared" si="8"/>
        <v>2</v>
      </c>
      <c r="E79">
        <f t="shared" si="4"/>
        <v>2</v>
      </c>
      <c r="F79">
        <v>2</v>
      </c>
    </row>
    <row r="80" spans="1:6" ht="12.75">
      <c r="A80">
        <f t="shared" si="6"/>
        <v>80</v>
      </c>
      <c r="B80">
        <f t="shared" si="5"/>
        <v>80</v>
      </c>
      <c r="C80">
        <f t="shared" si="7"/>
        <v>1</v>
      </c>
      <c r="D80">
        <f t="shared" si="8"/>
        <v>2</v>
      </c>
      <c r="E80">
        <f t="shared" si="4"/>
        <v>2</v>
      </c>
      <c r="F80">
        <v>2</v>
      </c>
    </row>
    <row r="81" spans="1:6" ht="12.75">
      <c r="A81">
        <f t="shared" si="6"/>
        <v>81</v>
      </c>
      <c r="B81">
        <f t="shared" si="5"/>
        <v>81</v>
      </c>
      <c r="C81">
        <f t="shared" si="7"/>
        <v>2</v>
      </c>
      <c r="D81">
        <f t="shared" si="8"/>
        <v>2</v>
      </c>
      <c r="E81">
        <f t="shared" si="4"/>
        <v>2</v>
      </c>
      <c r="F8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2017-02-25T15:09:16Z</dcterms:modified>
  <cp:category/>
  <cp:version/>
  <cp:contentType/>
  <cp:contentStatus/>
</cp:coreProperties>
</file>