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4x14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4.00390625" style="0" bestFit="1" customWidth="1"/>
    <col min="4" max="5" width="4.00390625" style="0" customWidth="1"/>
    <col min="6" max="7" width="4.00390625" style="0" bestFit="1" customWidth="1"/>
    <col min="8" max="9" width="4.00390625" style="0" customWidth="1"/>
    <col min="10" max="23" width="4.00390625" style="0" bestFit="1" customWidth="1"/>
    <col min="24" max="28" width="4.00390625" style="0" customWidth="1"/>
    <col min="29" max="35" width="4.00390625" style="0" bestFit="1" customWidth="1"/>
    <col min="36" max="42" width="4.00390625" style="0" customWidth="1"/>
  </cols>
  <sheetData>
    <row r="1" ht="13.5" thickBot="1"/>
    <row r="2" spans="13:16" ht="12.75">
      <c r="M2" s="1">
        <v>1</v>
      </c>
      <c r="N2" s="2">
        <v>8</v>
      </c>
      <c r="O2" s="2">
        <v>13</v>
      </c>
      <c r="P2" s="3">
        <v>12</v>
      </c>
    </row>
    <row r="3" spans="13:16" ht="12.75">
      <c r="M3" s="4">
        <v>15</v>
      </c>
      <c r="N3" s="5">
        <v>10</v>
      </c>
      <c r="O3" s="5">
        <v>3</v>
      </c>
      <c r="P3" s="6">
        <v>6</v>
      </c>
    </row>
    <row r="4" spans="13:16" ht="12.75">
      <c r="M4" s="4">
        <v>4</v>
      </c>
      <c r="N4" s="5">
        <v>5</v>
      </c>
      <c r="O4" s="5">
        <v>16</v>
      </c>
      <c r="P4" s="6">
        <v>9</v>
      </c>
    </row>
    <row r="5" spans="13:16" ht="13.5" thickBot="1">
      <c r="M5" s="7">
        <v>14</v>
      </c>
      <c r="N5" s="8">
        <v>11</v>
      </c>
      <c r="O5" s="8">
        <v>2</v>
      </c>
      <c r="P5" s="9">
        <v>7</v>
      </c>
    </row>
    <row r="8" spans="9:20" ht="12.75">
      <c r="I8">
        <f>+L11+M12+N13+O14+P15+Q16</f>
        <v>111</v>
      </c>
      <c r="L8">
        <f aca="true" t="shared" si="0" ref="L8:Q8">SUM(L11:L16)</f>
        <v>111</v>
      </c>
      <c r="M8">
        <f t="shared" si="0"/>
        <v>111</v>
      </c>
      <c r="N8">
        <f t="shared" si="0"/>
        <v>111</v>
      </c>
      <c r="O8">
        <f t="shared" si="0"/>
        <v>111</v>
      </c>
      <c r="P8">
        <f t="shared" si="0"/>
        <v>111</v>
      </c>
      <c r="Q8">
        <f t="shared" si="0"/>
        <v>111</v>
      </c>
      <c r="T8">
        <f>+Q11+P12+O13+N14+M15+L16</f>
        <v>111</v>
      </c>
    </row>
    <row r="9" spans="10:35" ht="12.75">
      <c r="J9">
        <f>+M12+N13+O14+P15</f>
        <v>74</v>
      </c>
      <c r="M9">
        <f>SUM(M12:M15)</f>
        <v>74</v>
      </c>
      <c r="N9">
        <f>SUM(N12:N15)</f>
        <v>74</v>
      </c>
      <c r="O9">
        <f>SUM(O12:O15)</f>
        <v>74</v>
      </c>
      <c r="P9">
        <f>SUM(P12:P15)</f>
        <v>74</v>
      </c>
      <c r="S9">
        <f>+P12+O13+N14+M15</f>
        <v>74</v>
      </c>
      <c r="AD9">
        <f aca="true" t="shared" si="1" ref="AD9:AI9">SUM(AD11:AD16)</f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</row>
    <row r="10" spans="29:36" ht="13.5" thickBot="1">
      <c r="AC10">
        <f>AD11+AI16</f>
        <v>0</v>
      </c>
      <c r="AJ10">
        <f>AI11+AD16</f>
        <v>0</v>
      </c>
    </row>
    <row r="11" spans="9:38" ht="13.5" thickBot="1">
      <c r="I11">
        <f aca="true" t="shared" si="2" ref="I11:I16">SUM(L11:Q11)</f>
        <v>111</v>
      </c>
      <c r="L11" s="49">
        <v>1</v>
      </c>
      <c r="M11" s="50">
        <v>6</v>
      </c>
      <c r="N11" s="50">
        <v>9</v>
      </c>
      <c r="O11" s="50">
        <v>34</v>
      </c>
      <c r="P11" s="50">
        <v>32</v>
      </c>
      <c r="Q11" s="51">
        <v>29</v>
      </c>
      <c r="AB11">
        <f aca="true" t="shared" si="3" ref="AB11:AB16">SUM(AD11:AI11)</f>
        <v>0</v>
      </c>
      <c r="AD11" s="49">
        <v>-10</v>
      </c>
      <c r="AE11" s="50">
        <v>-5</v>
      </c>
      <c r="AF11" s="50">
        <v>-2</v>
      </c>
      <c r="AG11" s="50">
        <v>8</v>
      </c>
      <c r="AH11" s="50">
        <v>6</v>
      </c>
      <c r="AI11" s="51">
        <v>3</v>
      </c>
      <c r="AJ11" s="10"/>
      <c r="AK11" s="10"/>
      <c r="AL11" s="10"/>
    </row>
    <row r="12" spans="9:38" ht="12.75">
      <c r="I12">
        <f t="shared" si="2"/>
        <v>111</v>
      </c>
      <c r="J12">
        <f>SUM(M12:P12)</f>
        <v>74</v>
      </c>
      <c r="L12" s="52">
        <v>35</v>
      </c>
      <c r="M12" s="1">
        <f aca="true" t="shared" si="4" ref="M12:P15">M2+10</f>
        <v>11</v>
      </c>
      <c r="N12" s="2">
        <f t="shared" si="4"/>
        <v>18</v>
      </c>
      <c r="O12" s="2">
        <f t="shared" si="4"/>
        <v>23</v>
      </c>
      <c r="P12" s="3">
        <f t="shared" si="4"/>
        <v>22</v>
      </c>
      <c r="Q12" s="53">
        <v>2</v>
      </c>
      <c r="AB12">
        <f t="shared" si="3"/>
        <v>0</v>
      </c>
      <c r="AD12" s="52">
        <v>9</v>
      </c>
      <c r="AE12" s="1"/>
      <c r="AF12" s="2"/>
      <c r="AG12" s="2"/>
      <c r="AH12" s="3"/>
      <c r="AI12" s="53">
        <v>-9</v>
      </c>
      <c r="AJ12" s="10"/>
      <c r="AK12" s="10"/>
      <c r="AL12" s="10"/>
    </row>
    <row r="13" spans="9:38" ht="12.75">
      <c r="I13">
        <f t="shared" si="2"/>
        <v>111</v>
      </c>
      <c r="J13">
        <f>SUM(M13:P13)</f>
        <v>74</v>
      </c>
      <c r="L13" s="52">
        <v>33</v>
      </c>
      <c r="M13" s="4">
        <f t="shared" si="4"/>
        <v>25</v>
      </c>
      <c r="N13" s="5">
        <f t="shared" si="4"/>
        <v>20</v>
      </c>
      <c r="O13" s="5">
        <f t="shared" si="4"/>
        <v>13</v>
      </c>
      <c r="P13" s="6">
        <f t="shared" si="4"/>
        <v>16</v>
      </c>
      <c r="Q13" s="53">
        <v>4</v>
      </c>
      <c r="AB13">
        <f t="shared" si="3"/>
        <v>0</v>
      </c>
      <c r="AD13" s="52">
        <v>7</v>
      </c>
      <c r="AE13" s="4"/>
      <c r="AF13" s="5"/>
      <c r="AG13" s="5"/>
      <c r="AH13" s="6"/>
      <c r="AI13" s="53">
        <v>-7</v>
      </c>
      <c r="AJ13" s="10"/>
      <c r="AK13" s="10"/>
      <c r="AL13" s="10"/>
    </row>
    <row r="14" spans="9:38" ht="12.75">
      <c r="I14">
        <f t="shared" si="2"/>
        <v>111</v>
      </c>
      <c r="J14">
        <f>SUM(M14:P14)</f>
        <v>74</v>
      </c>
      <c r="L14" s="52">
        <v>27</v>
      </c>
      <c r="M14" s="4">
        <f t="shared" si="4"/>
        <v>14</v>
      </c>
      <c r="N14" s="5">
        <f t="shared" si="4"/>
        <v>15</v>
      </c>
      <c r="O14" s="5">
        <f t="shared" si="4"/>
        <v>26</v>
      </c>
      <c r="P14" s="6">
        <f t="shared" si="4"/>
        <v>19</v>
      </c>
      <c r="Q14" s="53">
        <v>10</v>
      </c>
      <c r="AB14">
        <f t="shared" si="3"/>
        <v>0</v>
      </c>
      <c r="AD14" s="52">
        <v>1</v>
      </c>
      <c r="AE14" s="4"/>
      <c r="AF14" s="5"/>
      <c r="AG14" s="5"/>
      <c r="AH14" s="6"/>
      <c r="AI14" s="53">
        <v>-1</v>
      </c>
      <c r="AJ14" s="10"/>
      <c r="AK14" s="10"/>
      <c r="AL14" s="10"/>
    </row>
    <row r="15" spans="9:38" ht="13.5" thickBot="1">
      <c r="I15">
        <f t="shared" si="2"/>
        <v>111</v>
      </c>
      <c r="J15">
        <f>SUM(M15:P15)</f>
        <v>74</v>
      </c>
      <c r="L15" s="52">
        <v>7</v>
      </c>
      <c r="M15" s="7">
        <f t="shared" si="4"/>
        <v>24</v>
      </c>
      <c r="N15" s="8">
        <f t="shared" si="4"/>
        <v>21</v>
      </c>
      <c r="O15" s="8">
        <f t="shared" si="4"/>
        <v>12</v>
      </c>
      <c r="P15" s="9">
        <f t="shared" si="4"/>
        <v>17</v>
      </c>
      <c r="Q15" s="53">
        <v>30</v>
      </c>
      <c r="AB15">
        <f t="shared" si="3"/>
        <v>0</v>
      </c>
      <c r="AD15" s="52">
        <v>-4</v>
      </c>
      <c r="AE15" s="7"/>
      <c r="AF15" s="8"/>
      <c r="AG15" s="8"/>
      <c r="AH15" s="9"/>
      <c r="AI15" s="53">
        <v>4</v>
      </c>
      <c r="AJ15" s="10"/>
      <c r="AK15" s="10"/>
      <c r="AL15" s="10"/>
    </row>
    <row r="16" spans="9:38" ht="13.5" thickBot="1">
      <c r="I16">
        <f t="shared" si="2"/>
        <v>111</v>
      </c>
      <c r="L16" s="13">
        <v>8</v>
      </c>
      <c r="M16" s="14">
        <v>31</v>
      </c>
      <c r="N16" s="14">
        <v>28</v>
      </c>
      <c r="O16" s="14">
        <v>3</v>
      </c>
      <c r="P16" s="14">
        <v>5</v>
      </c>
      <c r="Q16" s="15">
        <v>36</v>
      </c>
      <c r="AB16">
        <f t="shared" si="3"/>
        <v>0</v>
      </c>
      <c r="AD16" s="13">
        <v>-3</v>
      </c>
      <c r="AE16" s="14">
        <v>5</v>
      </c>
      <c r="AF16" s="14">
        <v>2</v>
      </c>
      <c r="AG16" s="14">
        <v>-8</v>
      </c>
      <c r="AH16" s="14">
        <v>-6</v>
      </c>
      <c r="AI16" s="15">
        <v>10</v>
      </c>
      <c r="AJ16" s="10"/>
      <c r="AK16" s="10"/>
      <c r="AL16" s="10"/>
    </row>
    <row r="19" spans="7:22" ht="12.75">
      <c r="G19">
        <f>K23+L24+M25+N26+O27+P28+Q29+R30</f>
        <v>260</v>
      </c>
      <c r="K19">
        <f>SUM(K23:K30)</f>
        <v>260</v>
      </c>
      <c r="L19">
        <f aca="true" t="shared" si="5" ref="L19:R19">SUM(L23:L30)</f>
        <v>260</v>
      </c>
      <c r="M19">
        <f t="shared" si="5"/>
        <v>260</v>
      </c>
      <c r="N19">
        <f t="shared" si="5"/>
        <v>260</v>
      </c>
      <c r="O19">
        <f t="shared" si="5"/>
        <v>260</v>
      </c>
      <c r="P19">
        <f t="shared" si="5"/>
        <v>260</v>
      </c>
      <c r="Q19">
        <f t="shared" si="5"/>
        <v>260</v>
      </c>
      <c r="R19">
        <f t="shared" si="5"/>
        <v>260</v>
      </c>
      <c r="V19">
        <f>R23+Q24+P25+O26+N27+M28+L29+K30</f>
        <v>260</v>
      </c>
    </row>
    <row r="20" spans="8:21" ht="12.75">
      <c r="H20">
        <f>L24+M25+N26+O27+P28+Q29</f>
        <v>195</v>
      </c>
      <c r="L20">
        <f aca="true" t="shared" si="6" ref="L20:Q20">SUM(L24:L29)</f>
        <v>195</v>
      </c>
      <c r="M20">
        <f t="shared" si="6"/>
        <v>195</v>
      </c>
      <c r="N20">
        <f t="shared" si="6"/>
        <v>195</v>
      </c>
      <c r="O20">
        <f t="shared" si="6"/>
        <v>195</v>
      </c>
      <c r="P20">
        <f t="shared" si="6"/>
        <v>195</v>
      </c>
      <c r="Q20">
        <f t="shared" si="6"/>
        <v>195</v>
      </c>
      <c r="U20">
        <f>Q24+P25+O26+N27+M28+L29</f>
        <v>195</v>
      </c>
    </row>
    <row r="21" spans="9:36" ht="12.75">
      <c r="I21">
        <f>M25+N26+O27+P28</f>
        <v>130</v>
      </c>
      <c r="M21">
        <f>SUM(M25:M28)</f>
        <v>130</v>
      </c>
      <c r="N21">
        <f>SUM(N25:N28)</f>
        <v>130</v>
      </c>
      <c r="O21">
        <f>SUM(O25:O28)</f>
        <v>130</v>
      </c>
      <c r="P21">
        <f>SUM(P25:P28)</f>
        <v>130</v>
      </c>
      <c r="T21">
        <f>P25+O26+N27+M28</f>
        <v>130</v>
      </c>
      <c r="AC21">
        <f>SUM(AC23:AC30)</f>
        <v>0</v>
      </c>
      <c r="AD21">
        <f aca="true" t="shared" si="7" ref="AD21:AJ21">SUM(AD23:AD30)</f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  <c r="AI21">
        <f t="shared" si="7"/>
        <v>0</v>
      </c>
      <c r="AJ21">
        <f t="shared" si="7"/>
        <v>0</v>
      </c>
    </row>
    <row r="22" spans="28:37" ht="13.5" thickBot="1">
      <c r="AB22">
        <f>AC23+AJ30</f>
        <v>0</v>
      </c>
      <c r="AK22">
        <f>AJ23+AC30</f>
        <v>0</v>
      </c>
    </row>
    <row r="23" spans="7:36" ht="13.5" thickBot="1">
      <c r="G23">
        <f>SUM(K23:R23)</f>
        <v>260</v>
      </c>
      <c r="K23" s="16">
        <v>57</v>
      </c>
      <c r="L23" s="17">
        <v>12</v>
      </c>
      <c r="M23" s="17">
        <v>52</v>
      </c>
      <c r="N23" s="17">
        <v>14</v>
      </c>
      <c r="O23" s="17">
        <v>1</v>
      </c>
      <c r="P23" s="17">
        <v>3</v>
      </c>
      <c r="Q23" s="17">
        <v>63</v>
      </c>
      <c r="R23" s="18">
        <v>58</v>
      </c>
      <c r="AA23">
        <f>SUM(AC23:AJ23)</f>
        <v>0</v>
      </c>
      <c r="AC23" s="16">
        <v>7</v>
      </c>
      <c r="AD23" s="17">
        <v>-3</v>
      </c>
      <c r="AE23" s="17">
        <v>2</v>
      </c>
      <c r="AF23" s="17">
        <v>-1</v>
      </c>
      <c r="AG23" s="17">
        <v>-14</v>
      </c>
      <c r="AH23" s="17">
        <v>-12</v>
      </c>
      <c r="AI23" s="17">
        <v>13</v>
      </c>
      <c r="AJ23" s="18">
        <v>8</v>
      </c>
    </row>
    <row r="24" spans="7:36" ht="13.5" thickBot="1">
      <c r="G24">
        <f aca="true" t="shared" si="8" ref="G24:G30">SUM(K24:R24)</f>
        <v>260</v>
      </c>
      <c r="H24">
        <f aca="true" t="shared" si="9" ref="H24:H29">SUM(L24:Q24)</f>
        <v>195</v>
      </c>
      <c r="K24" s="19">
        <v>10</v>
      </c>
      <c r="L24" s="49">
        <f aca="true" t="shared" si="10" ref="L24:Q24">L11+14</f>
        <v>15</v>
      </c>
      <c r="M24" s="50">
        <f t="shared" si="10"/>
        <v>20</v>
      </c>
      <c r="N24" s="50">
        <f t="shared" si="10"/>
        <v>23</v>
      </c>
      <c r="O24" s="50">
        <f t="shared" si="10"/>
        <v>48</v>
      </c>
      <c r="P24" s="50">
        <f t="shared" si="10"/>
        <v>46</v>
      </c>
      <c r="Q24" s="51">
        <f t="shared" si="10"/>
        <v>43</v>
      </c>
      <c r="R24" s="23">
        <v>55</v>
      </c>
      <c r="AA24">
        <f aca="true" t="shared" si="11" ref="AA24:AA30">SUM(AC24:AJ24)</f>
        <v>0</v>
      </c>
      <c r="AC24" s="19">
        <v>-5</v>
      </c>
      <c r="AD24" s="49"/>
      <c r="AE24" s="50"/>
      <c r="AF24" s="50"/>
      <c r="AG24" s="50"/>
      <c r="AH24" s="50"/>
      <c r="AI24" s="51"/>
      <c r="AJ24" s="23">
        <v>5</v>
      </c>
    </row>
    <row r="25" spans="7:36" ht="12.75">
      <c r="G25">
        <f t="shared" si="8"/>
        <v>260</v>
      </c>
      <c r="H25">
        <f t="shared" si="9"/>
        <v>195</v>
      </c>
      <c r="I25">
        <f>SUM(M25:P25)</f>
        <v>130</v>
      </c>
      <c r="K25" s="19">
        <v>9</v>
      </c>
      <c r="L25" s="52">
        <f aca="true" t="shared" si="12" ref="L25:Q25">L12+14</f>
        <v>49</v>
      </c>
      <c r="M25" s="1">
        <f t="shared" si="12"/>
        <v>25</v>
      </c>
      <c r="N25" s="2">
        <f t="shared" si="12"/>
        <v>32</v>
      </c>
      <c r="O25" s="2">
        <f t="shared" si="12"/>
        <v>37</v>
      </c>
      <c r="P25" s="3">
        <f t="shared" si="12"/>
        <v>36</v>
      </c>
      <c r="Q25" s="53">
        <f t="shared" si="12"/>
        <v>16</v>
      </c>
      <c r="R25" s="23">
        <v>56</v>
      </c>
      <c r="AA25">
        <f t="shared" si="11"/>
        <v>0</v>
      </c>
      <c r="AC25" s="19">
        <v>-6</v>
      </c>
      <c r="AD25" s="52"/>
      <c r="AE25" s="1"/>
      <c r="AF25" s="2"/>
      <c r="AG25" s="2"/>
      <c r="AH25" s="3"/>
      <c r="AI25" s="53"/>
      <c r="AJ25" s="23">
        <v>6</v>
      </c>
    </row>
    <row r="26" spans="7:36" ht="12.75">
      <c r="G26">
        <f t="shared" si="8"/>
        <v>260</v>
      </c>
      <c r="H26">
        <f t="shared" si="9"/>
        <v>195</v>
      </c>
      <c r="I26">
        <f>SUM(M26:P26)</f>
        <v>130</v>
      </c>
      <c r="K26" s="19">
        <v>4</v>
      </c>
      <c r="L26" s="52">
        <f aca="true" t="shared" si="13" ref="L26:Q26">L13+14</f>
        <v>47</v>
      </c>
      <c r="M26" s="4">
        <f t="shared" si="13"/>
        <v>39</v>
      </c>
      <c r="N26" s="5">
        <f t="shared" si="13"/>
        <v>34</v>
      </c>
      <c r="O26" s="5">
        <f t="shared" si="13"/>
        <v>27</v>
      </c>
      <c r="P26" s="6">
        <f t="shared" si="13"/>
        <v>30</v>
      </c>
      <c r="Q26" s="53">
        <f t="shared" si="13"/>
        <v>18</v>
      </c>
      <c r="R26" s="23">
        <v>61</v>
      </c>
      <c r="AA26">
        <f t="shared" si="11"/>
        <v>0</v>
      </c>
      <c r="AC26" s="19">
        <v>-11</v>
      </c>
      <c r="AD26" s="52"/>
      <c r="AE26" s="4"/>
      <c r="AF26" s="5"/>
      <c r="AG26" s="5"/>
      <c r="AH26" s="6"/>
      <c r="AI26" s="53"/>
      <c r="AJ26" s="23">
        <v>11</v>
      </c>
    </row>
    <row r="27" spans="7:36" ht="12.75">
      <c r="G27">
        <f t="shared" si="8"/>
        <v>260</v>
      </c>
      <c r="H27">
        <f t="shared" si="9"/>
        <v>195</v>
      </c>
      <c r="I27">
        <f>SUM(M27:P27)</f>
        <v>130</v>
      </c>
      <c r="K27" s="19">
        <v>54</v>
      </c>
      <c r="L27" s="52">
        <f aca="true" t="shared" si="14" ref="L27:Q27">L14+14</f>
        <v>41</v>
      </c>
      <c r="M27" s="4">
        <f t="shared" si="14"/>
        <v>28</v>
      </c>
      <c r="N27" s="5">
        <f t="shared" si="14"/>
        <v>29</v>
      </c>
      <c r="O27" s="5">
        <f t="shared" si="14"/>
        <v>40</v>
      </c>
      <c r="P27" s="6">
        <f t="shared" si="14"/>
        <v>33</v>
      </c>
      <c r="Q27" s="53">
        <f t="shared" si="14"/>
        <v>24</v>
      </c>
      <c r="R27" s="23">
        <v>11</v>
      </c>
      <c r="AA27">
        <f t="shared" si="11"/>
        <v>0</v>
      </c>
      <c r="AC27" s="19">
        <v>4</v>
      </c>
      <c r="AD27" s="52"/>
      <c r="AE27" s="4"/>
      <c r="AF27" s="5"/>
      <c r="AG27" s="5"/>
      <c r="AH27" s="6"/>
      <c r="AI27" s="53"/>
      <c r="AJ27" s="23">
        <v>-4</v>
      </c>
    </row>
    <row r="28" spans="7:36" ht="13.5" thickBot="1">
      <c r="G28">
        <f t="shared" si="8"/>
        <v>260</v>
      </c>
      <c r="H28">
        <f t="shared" si="9"/>
        <v>195</v>
      </c>
      <c r="I28">
        <f>SUM(M28:P28)</f>
        <v>130</v>
      </c>
      <c r="K28" s="19">
        <v>59</v>
      </c>
      <c r="L28" s="52">
        <f aca="true" t="shared" si="15" ref="L28:Q28">L15+14</f>
        <v>21</v>
      </c>
      <c r="M28" s="7">
        <f t="shared" si="15"/>
        <v>38</v>
      </c>
      <c r="N28" s="8">
        <f t="shared" si="15"/>
        <v>35</v>
      </c>
      <c r="O28" s="8">
        <f t="shared" si="15"/>
        <v>26</v>
      </c>
      <c r="P28" s="9">
        <f t="shared" si="15"/>
        <v>31</v>
      </c>
      <c r="Q28" s="53">
        <f t="shared" si="15"/>
        <v>44</v>
      </c>
      <c r="R28" s="23">
        <v>6</v>
      </c>
      <c r="AA28">
        <f t="shared" si="11"/>
        <v>0</v>
      </c>
      <c r="AC28" s="19">
        <v>9</v>
      </c>
      <c r="AD28" s="52"/>
      <c r="AE28" s="7"/>
      <c r="AF28" s="8"/>
      <c r="AG28" s="8"/>
      <c r="AH28" s="9"/>
      <c r="AI28" s="53"/>
      <c r="AJ28" s="23">
        <v>-9</v>
      </c>
    </row>
    <row r="29" spans="7:36" ht="13.5" thickBot="1">
      <c r="G29">
        <f t="shared" si="8"/>
        <v>260</v>
      </c>
      <c r="H29">
        <f t="shared" si="9"/>
        <v>195</v>
      </c>
      <c r="K29" s="19">
        <v>60</v>
      </c>
      <c r="L29" s="13">
        <f aca="true" t="shared" si="16" ref="L29:Q29">L16+14</f>
        <v>22</v>
      </c>
      <c r="M29" s="14">
        <f t="shared" si="16"/>
        <v>45</v>
      </c>
      <c r="N29" s="14">
        <f t="shared" si="16"/>
        <v>42</v>
      </c>
      <c r="O29" s="14">
        <f t="shared" si="16"/>
        <v>17</v>
      </c>
      <c r="P29" s="14">
        <f t="shared" si="16"/>
        <v>19</v>
      </c>
      <c r="Q29" s="15">
        <f t="shared" si="16"/>
        <v>50</v>
      </c>
      <c r="R29" s="23">
        <v>5</v>
      </c>
      <c r="AA29">
        <f t="shared" si="11"/>
        <v>0</v>
      </c>
      <c r="AC29" s="19">
        <v>10</v>
      </c>
      <c r="AD29" s="13"/>
      <c r="AE29" s="14"/>
      <c r="AF29" s="14"/>
      <c r="AG29" s="14"/>
      <c r="AH29" s="14"/>
      <c r="AI29" s="15"/>
      <c r="AJ29" s="23">
        <v>-10</v>
      </c>
    </row>
    <row r="30" spans="7:36" ht="13.5" thickBot="1">
      <c r="G30">
        <f t="shared" si="8"/>
        <v>260</v>
      </c>
      <c r="K30" s="20">
        <v>7</v>
      </c>
      <c r="L30" s="21">
        <v>53</v>
      </c>
      <c r="M30" s="21">
        <v>13</v>
      </c>
      <c r="N30" s="21">
        <v>51</v>
      </c>
      <c r="O30" s="21">
        <v>64</v>
      </c>
      <c r="P30" s="21">
        <v>62</v>
      </c>
      <c r="Q30" s="21">
        <v>2</v>
      </c>
      <c r="R30" s="22">
        <v>8</v>
      </c>
      <c r="AA30">
        <f t="shared" si="11"/>
        <v>0</v>
      </c>
      <c r="AC30" s="20">
        <v>-8</v>
      </c>
      <c r="AD30" s="21">
        <v>3</v>
      </c>
      <c r="AE30" s="21">
        <v>-2</v>
      </c>
      <c r="AF30" s="21">
        <v>1</v>
      </c>
      <c r="AG30" s="21">
        <v>14</v>
      </c>
      <c r="AH30" s="21">
        <v>12</v>
      </c>
      <c r="AI30" s="21">
        <v>-13</v>
      </c>
      <c r="AJ30" s="22">
        <v>-7</v>
      </c>
    </row>
    <row r="33" spans="5:24" ht="12.75">
      <c r="E33">
        <f>J38+K39+L40+M41+N42+O43+P44+Q45+R46+S47</f>
        <v>505</v>
      </c>
      <c r="J33">
        <f>SUM(J38:J47)</f>
        <v>505</v>
      </c>
      <c r="K33">
        <f aca="true" t="shared" si="17" ref="K33:S33">SUM(K38:K47)</f>
        <v>505</v>
      </c>
      <c r="L33">
        <f t="shared" si="17"/>
        <v>505</v>
      </c>
      <c r="M33">
        <f t="shared" si="17"/>
        <v>505</v>
      </c>
      <c r="N33">
        <f t="shared" si="17"/>
        <v>505</v>
      </c>
      <c r="O33">
        <f t="shared" si="17"/>
        <v>505</v>
      </c>
      <c r="P33">
        <f t="shared" si="17"/>
        <v>505</v>
      </c>
      <c r="Q33">
        <f t="shared" si="17"/>
        <v>505</v>
      </c>
      <c r="R33">
        <f t="shared" si="17"/>
        <v>505</v>
      </c>
      <c r="S33">
        <f t="shared" si="17"/>
        <v>505</v>
      </c>
      <c r="X33">
        <f>S38+R39+Q40+P41+O42+N43+M44+L45+K46+J47</f>
        <v>505</v>
      </c>
    </row>
    <row r="34" spans="6:23" ht="12.75">
      <c r="F34">
        <f>K39+L40+M41+N42+O43+P44+Q45+R46</f>
        <v>404</v>
      </c>
      <c r="K34">
        <f>SUM(K39:K46)</f>
        <v>404</v>
      </c>
      <c r="L34">
        <f aca="true" t="shared" si="18" ref="L34:R34">SUM(L39:L46)</f>
        <v>404</v>
      </c>
      <c r="M34">
        <f t="shared" si="18"/>
        <v>404</v>
      </c>
      <c r="N34">
        <f t="shared" si="18"/>
        <v>404</v>
      </c>
      <c r="O34">
        <f t="shared" si="18"/>
        <v>404</v>
      </c>
      <c r="P34">
        <f t="shared" si="18"/>
        <v>404</v>
      </c>
      <c r="Q34">
        <f t="shared" si="18"/>
        <v>404</v>
      </c>
      <c r="R34">
        <f t="shared" si="18"/>
        <v>404</v>
      </c>
      <c r="W34">
        <f>R39+Q40+P41+O42+N43+M44+L45+K46</f>
        <v>404</v>
      </c>
    </row>
    <row r="35" spans="7:22" ht="12.75">
      <c r="G35">
        <f>L40+M41+N42+O43+P44+Q45</f>
        <v>303</v>
      </c>
      <c r="L35">
        <f aca="true" t="shared" si="19" ref="L35:Q35">SUM(L40:L45)</f>
        <v>303</v>
      </c>
      <c r="M35">
        <f t="shared" si="19"/>
        <v>303</v>
      </c>
      <c r="N35">
        <f t="shared" si="19"/>
        <v>303</v>
      </c>
      <c r="O35">
        <f t="shared" si="19"/>
        <v>303</v>
      </c>
      <c r="P35">
        <f t="shared" si="19"/>
        <v>303</v>
      </c>
      <c r="Q35">
        <f t="shared" si="19"/>
        <v>303</v>
      </c>
      <c r="V35">
        <f>Q40+P41+O42+N43+M44+L45</f>
        <v>303</v>
      </c>
    </row>
    <row r="36" spans="8:37" ht="12.75">
      <c r="H36">
        <f>M41+N42+O43+P44</f>
        <v>202</v>
      </c>
      <c r="M36">
        <f>SUM(M41:M44)</f>
        <v>202</v>
      </c>
      <c r="N36">
        <f>SUM(N41:N44)</f>
        <v>202</v>
      </c>
      <c r="O36">
        <f>SUM(O41:O44)</f>
        <v>202</v>
      </c>
      <c r="P36">
        <f>SUM(P41:P44)</f>
        <v>202</v>
      </c>
      <c r="U36">
        <f>P41+O42+N43+M44</f>
        <v>202</v>
      </c>
      <c r="AB36">
        <f>SUM(AB38:AB47)</f>
        <v>0</v>
      </c>
      <c r="AC36">
        <f aca="true" t="shared" si="20" ref="AC36:AK36">SUM(AC38:AC47)</f>
        <v>0</v>
      </c>
      <c r="AD36">
        <f t="shared" si="20"/>
        <v>0</v>
      </c>
      <c r="AE36">
        <f t="shared" si="20"/>
        <v>0</v>
      </c>
      <c r="AF36">
        <f t="shared" si="20"/>
        <v>0</v>
      </c>
      <c r="AG36">
        <f t="shared" si="20"/>
        <v>0</v>
      </c>
      <c r="AH36">
        <f t="shared" si="20"/>
        <v>0</v>
      </c>
      <c r="AI36">
        <f t="shared" si="20"/>
        <v>0</v>
      </c>
      <c r="AJ36">
        <f t="shared" si="20"/>
        <v>0</v>
      </c>
      <c r="AK36">
        <f t="shared" si="20"/>
        <v>0</v>
      </c>
    </row>
    <row r="37" spans="27:38" ht="13.5" thickBot="1">
      <c r="AA37">
        <f>AB38+AK47</f>
        <v>0</v>
      </c>
      <c r="AL37">
        <f>AK38+AB47</f>
        <v>0</v>
      </c>
    </row>
    <row r="38" spans="5:37" ht="13.5" thickBot="1">
      <c r="E38">
        <f>SUM(J38:S38)</f>
        <v>505</v>
      </c>
      <c r="J38" s="24">
        <v>92</v>
      </c>
      <c r="K38" s="25">
        <v>2</v>
      </c>
      <c r="L38" s="25">
        <v>98</v>
      </c>
      <c r="M38" s="25">
        <v>4</v>
      </c>
      <c r="N38" s="25">
        <v>14</v>
      </c>
      <c r="O38" s="25">
        <v>18</v>
      </c>
      <c r="P38" s="25">
        <v>84</v>
      </c>
      <c r="Q38" s="25">
        <v>16</v>
      </c>
      <c r="R38" s="25">
        <v>86</v>
      </c>
      <c r="S38" s="26">
        <v>91</v>
      </c>
      <c r="Z38">
        <f>SUM(AB38:AK38)</f>
        <v>0</v>
      </c>
      <c r="AB38" s="24">
        <v>10</v>
      </c>
      <c r="AC38" s="25">
        <v>-17</v>
      </c>
      <c r="AD38" s="25">
        <v>16</v>
      </c>
      <c r="AE38" s="25">
        <v>-15</v>
      </c>
      <c r="AF38" s="25">
        <v>-5</v>
      </c>
      <c r="AG38" s="25">
        <v>-1</v>
      </c>
      <c r="AH38" s="25">
        <v>2</v>
      </c>
      <c r="AI38" s="25">
        <v>-3</v>
      </c>
      <c r="AJ38" s="25">
        <v>4</v>
      </c>
      <c r="AK38" s="26">
        <v>9</v>
      </c>
    </row>
    <row r="39" spans="5:37" ht="13.5" thickBot="1">
      <c r="E39">
        <f aca="true" t="shared" si="21" ref="E39:E47">SUM(J39:S39)</f>
        <v>505</v>
      </c>
      <c r="F39">
        <f>SUM(K39:R39)</f>
        <v>404</v>
      </c>
      <c r="J39" s="27">
        <v>88</v>
      </c>
      <c r="K39" s="16">
        <f>K23+18</f>
        <v>75</v>
      </c>
      <c r="L39" s="17">
        <f aca="true" t="shared" si="22" ref="L39:R39">L23+18</f>
        <v>30</v>
      </c>
      <c r="M39" s="17">
        <f t="shared" si="22"/>
        <v>70</v>
      </c>
      <c r="N39" s="17">
        <f t="shared" si="22"/>
        <v>32</v>
      </c>
      <c r="O39" s="17">
        <f t="shared" si="22"/>
        <v>19</v>
      </c>
      <c r="P39" s="17">
        <f t="shared" si="22"/>
        <v>21</v>
      </c>
      <c r="Q39" s="17">
        <f t="shared" si="22"/>
        <v>81</v>
      </c>
      <c r="R39" s="18">
        <f t="shared" si="22"/>
        <v>76</v>
      </c>
      <c r="S39" s="31">
        <v>13</v>
      </c>
      <c r="Z39">
        <f aca="true" t="shared" si="23" ref="Z39:Z47">SUM(AB39:AK39)</f>
        <v>0</v>
      </c>
      <c r="AB39" s="27">
        <v>6</v>
      </c>
      <c r="AC39" s="16"/>
      <c r="AD39" s="17"/>
      <c r="AE39" s="17"/>
      <c r="AF39" s="17"/>
      <c r="AG39" s="17"/>
      <c r="AH39" s="17"/>
      <c r="AI39" s="17"/>
      <c r="AJ39" s="18"/>
      <c r="AK39" s="31">
        <v>-6</v>
      </c>
    </row>
    <row r="40" spans="5:37" ht="13.5" thickBot="1">
      <c r="E40">
        <f t="shared" si="21"/>
        <v>505</v>
      </c>
      <c r="F40">
        <f aca="true" t="shared" si="24" ref="F40:F46">SUM(K40:R40)</f>
        <v>404</v>
      </c>
      <c r="G40">
        <f aca="true" t="shared" si="25" ref="G40:G45">SUM(L40:Q40)</f>
        <v>303</v>
      </c>
      <c r="J40" s="27">
        <v>12</v>
      </c>
      <c r="K40" s="19">
        <f aca="true" t="shared" si="26" ref="K40:R40">K24+18</f>
        <v>28</v>
      </c>
      <c r="L40" s="49">
        <f t="shared" si="26"/>
        <v>33</v>
      </c>
      <c r="M40" s="50">
        <f t="shared" si="26"/>
        <v>38</v>
      </c>
      <c r="N40" s="50">
        <f t="shared" si="26"/>
        <v>41</v>
      </c>
      <c r="O40" s="50">
        <f t="shared" si="26"/>
        <v>66</v>
      </c>
      <c r="P40" s="50">
        <f t="shared" si="26"/>
        <v>64</v>
      </c>
      <c r="Q40" s="51">
        <f t="shared" si="26"/>
        <v>61</v>
      </c>
      <c r="R40" s="23">
        <f t="shared" si="26"/>
        <v>73</v>
      </c>
      <c r="S40" s="31">
        <v>89</v>
      </c>
      <c r="Z40">
        <f t="shared" si="23"/>
        <v>0</v>
      </c>
      <c r="AB40" s="27">
        <v>-7</v>
      </c>
      <c r="AC40" s="19"/>
      <c r="AD40" s="49"/>
      <c r="AE40" s="50"/>
      <c r="AF40" s="50"/>
      <c r="AG40" s="50"/>
      <c r="AH40" s="50"/>
      <c r="AI40" s="51"/>
      <c r="AJ40" s="23"/>
      <c r="AK40" s="31">
        <v>7</v>
      </c>
    </row>
    <row r="41" spans="5:37" ht="12.75">
      <c r="E41">
        <f t="shared" si="21"/>
        <v>505</v>
      </c>
      <c r="F41">
        <f t="shared" si="24"/>
        <v>404</v>
      </c>
      <c r="G41">
        <f t="shared" si="25"/>
        <v>303</v>
      </c>
      <c r="H41">
        <f>SUM(M41:P41)</f>
        <v>202</v>
      </c>
      <c r="J41" s="27">
        <v>90</v>
      </c>
      <c r="K41" s="19">
        <f aca="true" t="shared" si="27" ref="K41:R41">K25+18</f>
        <v>27</v>
      </c>
      <c r="L41" s="52">
        <f t="shared" si="27"/>
        <v>67</v>
      </c>
      <c r="M41" s="1">
        <f t="shared" si="27"/>
        <v>43</v>
      </c>
      <c r="N41" s="2">
        <f t="shared" si="27"/>
        <v>50</v>
      </c>
      <c r="O41" s="2">
        <f t="shared" si="27"/>
        <v>55</v>
      </c>
      <c r="P41" s="3">
        <f t="shared" si="27"/>
        <v>54</v>
      </c>
      <c r="Q41" s="53">
        <f t="shared" si="27"/>
        <v>34</v>
      </c>
      <c r="R41" s="23">
        <f t="shared" si="27"/>
        <v>74</v>
      </c>
      <c r="S41" s="31">
        <v>11</v>
      </c>
      <c r="Z41">
        <f t="shared" si="23"/>
        <v>0</v>
      </c>
      <c r="AB41" s="27">
        <v>8</v>
      </c>
      <c r="AC41" s="19"/>
      <c r="AD41" s="52"/>
      <c r="AE41" s="1"/>
      <c r="AF41" s="2"/>
      <c r="AG41" s="2"/>
      <c r="AH41" s="3"/>
      <c r="AI41" s="53"/>
      <c r="AJ41" s="23"/>
      <c r="AK41" s="31">
        <v>-8</v>
      </c>
    </row>
    <row r="42" spans="5:37" ht="12.75">
      <c r="E42">
        <f t="shared" si="21"/>
        <v>505</v>
      </c>
      <c r="F42">
        <f t="shared" si="24"/>
        <v>404</v>
      </c>
      <c r="G42">
        <f t="shared" si="25"/>
        <v>303</v>
      </c>
      <c r="H42">
        <f>SUM(M42:P42)</f>
        <v>202</v>
      </c>
      <c r="J42" s="27">
        <v>5</v>
      </c>
      <c r="K42" s="19">
        <f aca="true" t="shared" si="28" ref="K42:R42">K26+18</f>
        <v>22</v>
      </c>
      <c r="L42" s="52">
        <f t="shared" si="28"/>
        <v>65</v>
      </c>
      <c r="M42" s="4">
        <f t="shared" si="28"/>
        <v>57</v>
      </c>
      <c r="N42" s="5">
        <f t="shared" si="28"/>
        <v>52</v>
      </c>
      <c r="O42" s="5">
        <f t="shared" si="28"/>
        <v>45</v>
      </c>
      <c r="P42" s="6">
        <f t="shared" si="28"/>
        <v>48</v>
      </c>
      <c r="Q42" s="53">
        <f t="shared" si="28"/>
        <v>36</v>
      </c>
      <c r="R42" s="23">
        <f t="shared" si="28"/>
        <v>79</v>
      </c>
      <c r="S42" s="31">
        <v>96</v>
      </c>
      <c r="Z42">
        <f t="shared" si="23"/>
        <v>0</v>
      </c>
      <c r="AB42" s="27">
        <v>-14</v>
      </c>
      <c r="AC42" s="19"/>
      <c r="AD42" s="52"/>
      <c r="AE42" s="4"/>
      <c r="AF42" s="5"/>
      <c r="AG42" s="5"/>
      <c r="AH42" s="6"/>
      <c r="AI42" s="53"/>
      <c r="AJ42" s="23"/>
      <c r="AK42" s="31">
        <v>14</v>
      </c>
    </row>
    <row r="43" spans="5:37" ht="12.75">
      <c r="E43">
        <f t="shared" si="21"/>
        <v>505</v>
      </c>
      <c r="F43">
        <f t="shared" si="24"/>
        <v>404</v>
      </c>
      <c r="G43">
        <f t="shared" si="25"/>
        <v>303</v>
      </c>
      <c r="H43">
        <f>SUM(M43:P43)</f>
        <v>202</v>
      </c>
      <c r="J43" s="27">
        <v>100</v>
      </c>
      <c r="K43" s="19">
        <f aca="true" t="shared" si="29" ref="K43:R43">K27+18</f>
        <v>72</v>
      </c>
      <c r="L43" s="52">
        <f t="shared" si="29"/>
        <v>59</v>
      </c>
      <c r="M43" s="4">
        <f t="shared" si="29"/>
        <v>46</v>
      </c>
      <c r="N43" s="5">
        <f t="shared" si="29"/>
        <v>47</v>
      </c>
      <c r="O43" s="5">
        <f t="shared" si="29"/>
        <v>58</v>
      </c>
      <c r="P43" s="6">
        <f t="shared" si="29"/>
        <v>51</v>
      </c>
      <c r="Q43" s="53">
        <f t="shared" si="29"/>
        <v>42</v>
      </c>
      <c r="R43" s="23">
        <f t="shared" si="29"/>
        <v>29</v>
      </c>
      <c r="S43" s="31">
        <v>1</v>
      </c>
      <c r="Z43">
        <f t="shared" si="23"/>
        <v>0</v>
      </c>
      <c r="AB43" s="27">
        <v>18</v>
      </c>
      <c r="AC43" s="19"/>
      <c r="AD43" s="52"/>
      <c r="AE43" s="4"/>
      <c r="AF43" s="5"/>
      <c r="AG43" s="5"/>
      <c r="AH43" s="6"/>
      <c r="AI43" s="53"/>
      <c r="AJ43" s="23"/>
      <c r="AK43" s="31">
        <v>-18</v>
      </c>
    </row>
    <row r="44" spans="5:37" ht="13.5" thickBot="1">
      <c r="E44">
        <f t="shared" si="21"/>
        <v>505</v>
      </c>
      <c r="F44">
        <f t="shared" si="24"/>
        <v>404</v>
      </c>
      <c r="G44">
        <f t="shared" si="25"/>
        <v>303</v>
      </c>
      <c r="H44">
        <f>SUM(M44:P44)</f>
        <v>202</v>
      </c>
      <c r="J44" s="27">
        <v>8</v>
      </c>
      <c r="K44" s="19">
        <f aca="true" t="shared" si="30" ref="K44:R44">K28+18</f>
        <v>77</v>
      </c>
      <c r="L44" s="52">
        <f t="shared" si="30"/>
        <v>39</v>
      </c>
      <c r="M44" s="7">
        <f t="shared" si="30"/>
        <v>56</v>
      </c>
      <c r="N44" s="8">
        <f t="shared" si="30"/>
        <v>53</v>
      </c>
      <c r="O44" s="8">
        <f t="shared" si="30"/>
        <v>44</v>
      </c>
      <c r="P44" s="9">
        <f t="shared" si="30"/>
        <v>49</v>
      </c>
      <c r="Q44" s="53">
        <f t="shared" si="30"/>
        <v>62</v>
      </c>
      <c r="R44" s="23">
        <f t="shared" si="30"/>
        <v>24</v>
      </c>
      <c r="S44" s="31">
        <v>93</v>
      </c>
      <c r="Z44">
        <f t="shared" si="23"/>
        <v>0</v>
      </c>
      <c r="AB44" s="27">
        <v>-11</v>
      </c>
      <c r="AC44" s="19"/>
      <c r="AD44" s="52"/>
      <c r="AE44" s="7"/>
      <c r="AF44" s="8"/>
      <c r="AG44" s="8"/>
      <c r="AH44" s="9"/>
      <c r="AI44" s="53"/>
      <c r="AJ44" s="23"/>
      <c r="AK44" s="31">
        <v>11</v>
      </c>
    </row>
    <row r="45" spans="5:37" ht="13.5" thickBot="1">
      <c r="E45">
        <f t="shared" si="21"/>
        <v>505</v>
      </c>
      <c r="F45">
        <f t="shared" si="24"/>
        <v>404</v>
      </c>
      <c r="G45">
        <f t="shared" si="25"/>
        <v>303</v>
      </c>
      <c r="J45" s="27">
        <v>94</v>
      </c>
      <c r="K45" s="19">
        <f aca="true" t="shared" si="31" ref="K45:R45">K29+18</f>
        <v>78</v>
      </c>
      <c r="L45" s="13">
        <f t="shared" si="31"/>
        <v>40</v>
      </c>
      <c r="M45" s="14">
        <f t="shared" si="31"/>
        <v>63</v>
      </c>
      <c r="N45" s="14">
        <f t="shared" si="31"/>
        <v>60</v>
      </c>
      <c r="O45" s="14">
        <f t="shared" si="31"/>
        <v>35</v>
      </c>
      <c r="P45" s="14">
        <f t="shared" si="31"/>
        <v>37</v>
      </c>
      <c r="Q45" s="15">
        <f t="shared" si="31"/>
        <v>68</v>
      </c>
      <c r="R45" s="23">
        <f t="shared" si="31"/>
        <v>23</v>
      </c>
      <c r="S45" s="31">
        <v>7</v>
      </c>
      <c r="Z45">
        <f t="shared" si="23"/>
        <v>0</v>
      </c>
      <c r="AB45" s="27">
        <v>12</v>
      </c>
      <c r="AC45" s="19"/>
      <c r="AD45" s="13"/>
      <c r="AE45" s="14"/>
      <c r="AF45" s="14"/>
      <c r="AG45" s="14"/>
      <c r="AH45" s="14"/>
      <c r="AI45" s="15"/>
      <c r="AJ45" s="23"/>
      <c r="AK45" s="31">
        <v>-12</v>
      </c>
    </row>
    <row r="46" spans="5:37" ht="13.5" thickBot="1">
      <c r="E46">
        <f t="shared" si="21"/>
        <v>505</v>
      </c>
      <c r="F46">
        <f t="shared" si="24"/>
        <v>404</v>
      </c>
      <c r="J46" s="27">
        <v>6</v>
      </c>
      <c r="K46" s="20">
        <f aca="true" t="shared" si="32" ref="K46:R46">K30+18</f>
        <v>25</v>
      </c>
      <c r="L46" s="21">
        <f t="shared" si="32"/>
        <v>71</v>
      </c>
      <c r="M46" s="21">
        <f t="shared" si="32"/>
        <v>31</v>
      </c>
      <c r="N46" s="21">
        <f t="shared" si="32"/>
        <v>69</v>
      </c>
      <c r="O46" s="21">
        <f t="shared" si="32"/>
        <v>82</v>
      </c>
      <c r="P46" s="21">
        <f t="shared" si="32"/>
        <v>80</v>
      </c>
      <c r="Q46" s="21">
        <f t="shared" si="32"/>
        <v>20</v>
      </c>
      <c r="R46" s="22">
        <f t="shared" si="32"/>
        <v>26</v>
      </c>
      <c r="S46" s="31">
        <v>95</v>
      </c>
      <c r="Z46">
        <f t="shared" si="23"/>
        <v>0</v>
      </c>
      <c r="AB46" s="27">
        <v>-13</v>
      </c>
      <c r="AC46" s="20"/>
      <c r="AD46" s="21"/>
      <c r="AE46" s="21"/>
      <c r="AF46" s="21"/>
      <c r="AG46" s="21"/>
      <c r="AH46" s="21"/>
      <c r="AI46" s="21"/>
      <c r="AJ46" s="22"/>
      <c r="AK46" s="31">
        <v>13</v>
      </c>
    </row>
    <row r="47" spans="5:37" ht="13.5" thickBot="1">
      <c r="E47">
        <f t="shared" si="21"/>
        <v>505</v>
      </c>
      <c r="J47" s="28">
        <v>10</v>
      </c>
      <c r="K47" s="29">
        <v>99</v>
      </c>
      <c r="L47" s="29">
        <v>3</v>
      </c>
      <c r="M47" s="29">
        <v>97</v>
      </c>
      <c r="N47" s="29">
        <v>87</v>
      </c>
      <c r="O47" s="29">
        <v>83</v>
      </c>
      <c r="P47" s="29">
        <v>17</v>
      </c>
      <c r="Q47" s="29">
        <v>85</v>
      </c>
      <c r="R47" s="29">
        <v>15</v>
      </c>
      <c r="S47" s="30">
        <v>9</v>
      </c>
      <c r="Z47">
        <f t="shared" si="23"/>
        <v>0</v>
      </c>
      <c r="AB47" s="28">
        <v>-9</v>
      </c>
      <c r="AC47" s="29">
        <v>17</v>
      </c>
      <c r="AD47" s="29">
        <v>-16</v>
      </c>
      <c r="AE47" s="29">
        <v>15</v>
      </c>
      <c r="AF47" s="29">
        <v>5</v>
      </c>
      <c r="AG47" s="29">
        <v>1</v>
      </c>
      <c r="AH47" s="29">
        <v>-2</v>
      </c>
      <c r="AI47" s="29">
        <v>3</v>
      </c>
      <c r="AJ47" s="29">
        <v>-4</v>
      </c>
      <c r="AK47" s="30">
        <v>-10</v>
      </c>
    </row>
    <row r="50" spans="3:26" ht="12.75">
      <c r="C50">
        <f>I56+J57+K58+L59+M60+N61+O62+P63+Q64+R65+S66+T67</f>
        <v>870</v>
      </c>
      <c r="I50">
        <f>SUM(I56:I67)</f>
        <v>870</v>
      </c>
      <c r="J50">
        <f aca="true" t="shared" si="33" ref="J50:T50">SUM(J56:J67)</f>
        <v>870</v>
      </c>
      <c r="K50">
        <f t="shared" si="33"/>
        <v>870</v>
      </c>
      <c r="L50">
        <f t="shared" si="33"/>
        <v>870</v>
      </c>
      <c r="M50">
        <f t="shared" si="33"/>
        <v>870</v>
      </c>
      <c r="N50">
        <f t="shared" si="33"/>
        <v>870</v>
      </c>
      <c r="O50">
        <f t="shared" si="33"/>
        <v>870</v>
      </c>
      <c r="P50">
        <f t="shared" si="33"/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Z50">
        <f>T56+S57+R58+Q59+P60+O61+N62+M63+L64+K65+J66+I67</f>
        <v>870</v>
      </c>
    </row>
    <row r="51" spans="4:25" ht="12.75">
      <c r="D51">
        <f>J57+K58+L59+M60+N61+O62+P63+Q64+R65+S66</f>
        <v>725</v>
      </c>
      <c r="J51">
        <f>SUM(J57:J66)</f>
        <v>725</v>
      </c>
      <c r="K51">
        <f aca="true" t="shared" si="34" ref="K51:S51">SUM(K57:K66)</f>
        <v>725</v>
      </c>
      <c r="L51">
        <f t="shared" si="34"/>
        <v>725</v>
      </c>
      <c r="M51">
        <f t="shared" si="34"/>
        <v>725</v>
      </c>
      <c r="N51">
        <f t="shared" si="34"/>
        <v>725</v>
      </c>
      <c r="O51">
        <f t="shared" si="34"/>
        <v>725</v>
      </c>
      <c r="P51">
        <f t="shared" si="34"/>
        <v>725</v>
      </c>
      <c r="Q51">
        <f t="shared" si="34"/>
        <v>725</v>
      </c>
      <c r="R51">
        <f t="shared" si="34"/>
        <v>725</v>
      </c>
      <c r="S51">
        <f t="shared" si="34"/>
        <v>725</v>
      </c>
      <c r="Y51">
        <f>S57+R58+Q59+P60+O61+N62+M63+L64+K65+J66</f>
        <v>725</v>
      </c>
    </row>
    <row r="52" spans="5:24" ht="12.75">
      <c r="E52">
        <f>K58+L59+M60+N61+O62+P63+Q64+R65</f>
        <v>580</v>
      </c>
      <c r="K52">
        <f>SUM(K58:K65)</f>
        <v>580</v>
      </c>
      <c r="L52">
        <f aca="true" t="shared" si="35" ref="L52:R52">SUM(L58:L65)</f>
        <v>580</v>
      </c>
      <c r="M52">
        <f t="shared" si="35"/>
        <v>580</v>
      </c>
      <c r="N52">
        <f t="shared" si="35"/>
        <v>580</v>
      </c>
      <c r="O52">
        <f t="shared" si="35"/>
        <v>580</v>
      </c>
      <c r="P52">
        <f t="shared" si="35"/>
        <v>580</v>
      </c>
      <c r="Q52">
        <f t="shared" si="35"/>
        <v>580</v>
      </c>
      <c r="R52">
        <f t="shared" si="35"/>
        <v>580</v>
      </c>
      <c r="X52">
        <f>R58+Q59+P60+O61+N62+M63+L64+K65</f>
        <v>580</v>
      </c>
    </row>
    <row r="53" spans="6:23" ht="12.75">
      <c r="F53">
        <f>L59+M60+N61+O62+P63+Q64</f>
        <v>435</v>
      </c>
      <c r="L53">
        <f aca="true" t="shared" si="36" ref="L53:Q53">SUM(L59:L64)</f>
        <v>435</v>
      </c>
      <c r="M53">
        <f t="shared" si="36"/>
        <v>435</v>
      </c>
      <c r="N53">
        <f t="shared" si="36"/>
        <v>435</v>
      </c>
      <c r="O53">
        <f t="shared" si="36"/>
        <v>435</v>
      </c>
      <c r="P53">
        <f t="shared" si="36"/>
        <v>435</v>
      </c>
      <c r="Q53">
        <f t="shared" si="36"/>
        <v>435</v>
      </c>
      <c r="W53">
        <f>Q59+P60+O61+N62+M63+L64</f>
        <v>435</v>
      </c>
    </row>
    <row r="54" spans="7:38" ht="12.75">
      <c r="G54">
        <f>M60+N61+O62+P63</f>
        <v>290</v>
      </c>
      <c r="M54">
        <f>SUM(M60:M63)</f>
        <v>290</v>
      </c>
      <c r="N54">
        <f>SUM(N60:N63)</f>
        <v>290</v>
      </c>
      <c r="O54">
        <f>SUM(O60:O63)</f>
        <v>290</v>
      </c>
      <c r="P54">
        <f>SUM(P60:P63)</f>
        <v>290</v>
      </c>
      <c r="V54">
        <f>P60+O61+N62+M63</f>
        <v>290</v>
      </c>
      <c r="AA54">
        <f>SUM(AA56:AA67)</f>
        <v>0</v>
      </c>
      <c r="AB54">
        <f aca="true" t="shared" si="37" ref="AB54:AL54">SUM(AB56:AB67)</f>
        <v>0</v>
      </c>
      <c r="AC54">
        <f t="shared" si="37"/>
        <v>0</v>
      </c>
      <c r="AD54">
        <f t="shared" si="37"/>
        <v>0</v>
      </c>
      <c r="AE54">
        <f t="shared" si="37"/>
        <v>0</v>
      </c>
      <c r="AF54">
        <f t="shared" si="37"/>
        <v>0</v>
      </c>
      <c r="AG54">
        <f t="shared" si="37"/>
        <v>0</v>
      </c>
      <c r="AH54">
        <f t="shared" si="37"/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</row>
    <row r="55" spans="26:39" ht="13.5" thickBot="1">
      <c r="Z55">
        <f>AA56+AL67</f>
        <v>0</v>
      </c>
      <c r="AM55">
        <f>AL56+AA67</f>
        <v>0</v>
      </c>
    </row>
    <row r="56" spans="3:38" ht="13.5" thickBot="1">
      <c r="C56">
        <f>SUM(I56:T56)</f>
        <v>870</v>
      </c>
      <c r="I56" s="32">
        <v>134</v>
      </c>
      <c r="J56" s="33">
        <v>143</v>
      </c>
      <c r="K56" s="33">
        <v>3</v>
      </c>
      <c r="L56" s="33">
        <v>141</v>
      </c>
      <c r="M56" s="33">
        <v>5</v>
      </c>
      <c r="N56" s="33">
        <v>1</v>
      </c>
      <c r="O56" s="33">
        <v>22</v>
      </c>
      <c r="P56" s="33">
        <v>124</v>
      </c>
      <c r="Q56" s="33">
        <v>20</v>
      </c>
      <c r="R56" s="33">
        <v>126</v>
      </c>
      <c r="S56" s="33">
        <v>18</v>
      </c>
      <c r="T56" s="34">
        <v>133</v>
      </c>
      <c r="Y56">
        <f>SUM(AA56:AL56)</f>
        <v>0</v>
      </c>
      <c r="AA56" s="32">
        <v>12</v>
      </c>
      <c r="AB56" s="33">
        <v>21</v>
      </c>
      <c r="AC56" s="33">
        <v>-20</v>
      </c>
      <c r="AD56" s="33">
        <v>19</v>
      </c>
      <c r="AE56" s="33">
        <v>-18</v>
      </c>
      <c r="AF56" s="33">
        <v>-22</v>
      </c>
      <c r="AG56" s="33">
        <v>-1</v>
      </c>
      <c r="AH56" s="33">
        <v>2</v>
      </c>
      <c r="AI56" s="33">
        <v>-3</v>
      </c>
      <c r="AJ56" s="33">
        <v>4</v>
      </c>
      <c r="AK56" s="33">
        <v>-5</v>
      </c>
      <c r="AL56" s="34">
        <v>11</v>
      </c>
    </row>
    <row r="57" spans="3:38" ht="13.5" thickBot="1">
      <c r="C57">
        <f aca="true" t="shared" si="38" ref="C57:C67">SUM(I57:T57)</f>
        <v>870</v>
      </c>
      <c r="D57">
        <f>SUM(J57:S57)</f>
        <v>725</v>
      </c>
      <c r="I57" s="35">
        <v>16</v>
      </c>
      <c r="J57" s="24">
        <f>J38+22</f>
        <v>114</v>
      </c>
      <c r="K57" s="25">
        <f aca="true" t="shared" si="39" ref="K57:S57">K38+22</f>
        <v>24</v>
      </c>
      <c r="L57" s="25">
        <f t="shared" si="39"/>
        <v>120</v>
      </c>
      <c r="M57" s="25">
        <f t="shared" si="39"/>
        <v>26</v>
      </c>
      <c r="N57" s="25">
        <f t="shared" si="39"/>
        <v>36</v>
      </c>
      <c r="O57" s="25">
        <f t="shared" si="39"/>
        <v>40</v>
      </c>
      <c r="P57" s="25">
        <f t="shared" si="39"/>
        <v>106</v>
      </c>
      <c r="Q57" s="25">
        <f t="shared" si="39"/>
        <v>38</v>
      </c>
      <c r="R57" s="25">
        <f t="shared" si="39"/>
        <v>108</v>
      </c>
      <c r="S57" s="26">
        <f t="shared" si="39"/>
        <v>113</v>
      </c>
      <c r="T57" s="37">
        <v>129</v>
      </c>
      <c r="Y57">
        <f aca="true" t="shared" si="40" ref="Y57:Y67">SUM(AA57:AL57)</f>
        <v>0</v>
      </c>
      <c r="AA57" s="35">
        <v>-7</v>
      </c>
      <c r="AB57" s="24"/>
      <c r="AC57" s="25"/>
      <c r="AD57" s="25"/>
      <c r="AE57" s="25"/>
      <c r="AF57" s="25"/>
      <c r="AG57" s="25"/>
      <c r="AH57" s="25"/>
      <c r="AI57" s="25"/>
      <c r="AJ57" s="25"/>
      <c r="AK57" s="26"/>
      <c r="AL57" s="37">
        <v>7</v>
      </c>
    </row>
    <row r="58" spans="3:38" ht="13.5" thickBot="1">
      <c r="C58">
        <f t="shared" si="38"/>
        <v>870</v>
      </c>
      <c r="D58">
        <f aca="true" t="shared" si="41" ref="D58:D66">SUM(J58:S58)</f>
        <v>725</v>
      </c>
      <c r="E58">
        <f>SUM(K58:R58)</f>
        <v>580</v>
      </c>
      <c r="I58" s="35">
        <v>15</v>
      </c>
      <c r="J58" s="27">
        <f aca="true" t="shared" si="42" ref="J58:S58">J39+22</f>
        <v>110</v>
      </c>
      <c r="K58" s="16">
        <f t="shared" si="42"/>
        <v>97</v>
      </c>
      <c r="L58" s="17">
        <f t="shared" si="42"/>
        <v>52</v>
      </c>
      <c r="M58" s="17">
        <f t="shared" si="42"/>
        <v>92</v>
      </c>
      <c r="N58" s="17">
        <f t="shared" si="42"/>
        <v>54</v>
      </c>
      <c r="O58" s="17">
        <f t="shared" si="42"/>
        <v>41</v>
      </c>
      <c r="P58" s="17">
        <f t="shared" si="42"/>
        <v>43</v>
      </c>
      <c r="Q58" s="17">
        <f t="shared" si="42"/>
        <v>103</v>
      </c>
      <c r="R58" s="18">
        <f t="shared" si="42"/>
        <v>98</v>
      </c>
      <c r="S58" s="31">
        <f t="shared" si="42"/>
        <v>35</v>
      </c>
      <c r="T58" s="37">
        <v>130</v>
      </c>
      <c r="Y58">
        <f t="shared" si="40"/>
        <v>0</v>
      </c>
      <c r="AA58" s="35">
        <v>-8</v>
      </c>
      <c r="AB58" s="27"/>
      <c r="AC58" s="16"/>
      <c r="AD58" s="17"/>
      <c r="AE58" s="17"/>
      <c r="AF58" s="17"/>
      <c r="AG58" s="17"/>
      <c r="AH58" s="17"/>
      <c r="AI58" s="17"/>
      <c r="AJ58" s="18"/>
      <c r="AK58" s="31"/>
      <c r="AL58" s="37">
        <v>8</v>
      </c>
    </row>
    <row r="59" spans="3:38" ht="13.5" thickBot="1">
      <c r="C59">
        <f t="shared" si="38"/>
        <v>870</v>
      </c>
      <c r="D59">
        <f t="shared" si="41"/>
        <v>725</v>
      </c>
      <c r="E59">
        <f aca="true" t="shared" si="43" ref="E59:E65">SUM(K59:R59)</f>
        <v>580</v>
      </c>
      <c r="F59">
        <f>SUM(L59:Q59)</f>
        <v>435</v>
      </c>
      <c r="I59" s="35">
        <v>131</v>
      </c>
      <c r="J59" s="27">
        <f aca="true" t="shared" si="44" ref="J59:S59">J40+22</f>
        <v>34</v>
      </c>
      <c r="K59" s="19">
        <f t="shared" si="44"/>
        <v>50</v>
      </c>
      <c r="L59" s="49">
        <f t="shared" si="44"/>
        <v>55</v>
      </c>
      <c r="M59" s="50">
        <f t="shared" si="44"/>
        <v>60</v>
      </c>
      <c r="N59" s="50">
        <f t="shared" si="44"/>
        <v>63</v>
      </c>
      <c r="O59" s="50">
        <f t="shared" si="44"/>
        <v>88</v>
      </c>
      <c r="P59" s="50">
        <f t="shared" si="44"/>
        <v>86</v>
      </c>
      <c r="Q59" s="51">
        <f t="shared" si="44"/>
        <v>83</v>
      </c>
      <c r="R59" s="23">
        <f t="shared" si="44"/>
        <v>95</v>
      </c>
      <c r="S59" s="31">
        <f t="shared" si="44"/>
        <v>111</v>
      </c>
      <c r="T59" s="37">
        <v>14</v>
      </c>
      <c r="Y59">
        <f t="shared" si="40"/>
        <v>0</v>
      </c>
      <c r="AA59" s="35">
        <v>9</v>
      </c>
      <c r="AB59" s="27"/>
      <c r="AC59" s="19"/>
      <c r="AD59" s="49"/>
      <c r="AE59" s="50"/>
      <c r="AF59" s="50"/>
      <c r="AG59" s="50"/>
      <c r="AH59" s="50"/>
      <c r="AI59" s="51"/>
      <c r="AJ59" s="23"/>
      <c r="AK59" s="31"/>
      <c r="AL59" s="37">
        <v>-9</v>
      </c>
    </row>
    <row r="60" spans="3:38" ht="12.75">
      <c r="C60">
        <f t="shared" si="38"/>
        <v>870</v>
      </c>
      <c r="D60">
        <f t="shared" si="41"/>
        <v>725</v>
      </c>
      <c r="E60">
        <f t="shared" si="43"/>
        <v>580</v>
      </c>
      <c r="F60">
        <f aca="true" t="shared" si="45" ref="F60:F65">SUM(L60:Q60)</f>
        <v>435</v>
      </c>
      <c r="G60">
        <f>SUM(M60:P60)</f>
        <v>290</v>
      </c>
      <c r="I60" s="35">
        <v>132</v>
      </c>
      <c r="J60" s="27">
        <f aca="true" t="shared" si="46" ref="J60:S60">J41+22</f>
        <v>112</v>
      </c>
      <c r="K60" s="19">
        <f t="shared" si="46"/>
        <v>49</v>
      </c>
      <c r="L60" s="52">
        <f t="shared" si="46"/>
        <v>89</v>
      </c>
      <c r="M60" s="1">
        <f t="shared" si="46"/>
        <v>65</v>
      </c>
      <c r="N60" s="2">
        <f t="shared" si="46"/>
        <v>72</v>
      </c>
      <c r="O60" s="2">
        <f t="shared" si="46"/>
        <v>77</v>
      </c>
      <c r="P60" s="3">
        <f t="shared" si="46"/>
        <v>76</v>
      </c>
      <c r="Q60" s="53">
        <f t="shared" si="46"/>
        <v>56</v>
      </c>
      <c r="R60" s="23">
        <f t="shared" si="46"/>
        <v>96</v>
      </c>
      <c r="S60" s="31">
        <f t="shared" si="46"/>
        <v>33</v>
      </c>
      <c r="T60" s="37">
        <v>13</v>
      </c>
      <c r="Y60">
        <f t="shared" si="40"/>
        <v>0</v>
      </c>
      <c r="AA60" s="35">
        <v>10</v>
      </c>
      <c r="AB60" s="27"/>
      <c r="AC60" s="19"/>
      <c r="AD60" s="52"/>
      <c r="AE60" s="1"/>
      <c r="AF60" s="2"/>
      <c r="AG60" s="2"/>
      <c r="AH60" s="3"/>
      <c r="AI60" s="53"/>
      <c r="AJ60" s="23"/>
      <c r="AK60" s="31"/>
      <c r="AL60" s="37">
        <v>-10</v>
      </c>
    </row>
    <row r="61" spans="3:38" ht="12.75">
      <c r="C61">
        <f t="shared" si="38"/>
        <v>870</v>
      </c>
      <c r="D61">
        <f t="shared" si="41"/>
        <v>725</v>
      </c>
      <c r="E61">
        <f t="shared" si="43"/>
        <v>580</v>
      </c>
      <c r="F61">
        <f t="shared" si="45"/>
        <v>435</v>
      </c>
      <c r="G61">
        <f>SUM(M61:P61)</f>
        <v>290</v>
      </c>
      <c r="I61" s="35">
        <v>139</v>
      </c>
      <c r="J61" s="27">
        <f aca="true" t="shared" si="47" ref="J61:S61">J42+22</f>
        <v>27</v>
      </c>
      <c r="K61" s="19">
        <f t="shared" si="47"/>
        <v>44</v>
      </c>
      <c r="L61" s="52">
        <f t="shared" si="47"/>
        <v>87</v>
      </c>
      <c r="M61" s="4">
        <f t="shared" si="47"/>
        <v>79</v>
      </c>
      <c r="N61" s="5">
        <f t="shared" si="47"/>
        <v>74</v>
      </c>
      <c r="O61" s="5">
        <f t="shared" si="47"/>
        <v>67</v>
      </c>
      <c r="P61" s="6">
        <f t="shared" si="47"/>
        <v>70</v>
      </c>
      <c r="Q61" s="53">
        <f t="shared" si="47"/>
        <v>58</v>
      </c>
      <c r="R61" s="23">
        <f t="shared" si="47"/>
        <v>101</v>
      </c>
      <c r="S61" s="31">
        <f t="shared" si="47"/>
        <v>118</v>
      </c>
      <c r="T61" s="37">
        <v>6</v>
      </c>
      <c r="Y61">
        <f t="shared" si="40"/>
        <v>0</v>
      </c>
      <c r="AA61" s="35">
        <v>17</v>
      </c>
      <c r="AB61" s="27"/>
      <c r="AC61" s="19"/>
      <c r="AD61" s="52"/>
      <c r="AE61" s="4"/>
      <c r="AF61" s="5"/>
      <c r="AG61" s="5"/>
      <c r="AH61" s="6"/>
      <c r="AI61" s="53"/>
      <c r="AJ61" s="23"/>
      <c r="AK61" s="31"/>
      <c r="AL61" s="37">
        <v>-17</v>
      </c>
    </row>
    <row r="62" spans="3:38" ht="12.75">
      <c r="C62">
        <f t="shared" si="38"/>
        <v>870</v>
      </c>
      <c r="D62">
        <f t="shared" si="41"/>
        <v>725</v>
      </c>
      <c r="E62">
        <f t="shared" si="43"/>
        <v>580</v>
      </c>
      <c r="F62">
        <f t="shared" si="45"/>
        <v>435</v>
      </c>
      <c r="G62">
        <f>SUM(M62:P62)</f>
        <v>290</v>
      </c>
      <c r="I62" s="35">
        <v>128</v>
      </c>
      <c r="J62" s="27">
        <f aca="true" t="shared" si="48" ref="J62:S62">J43+22</f>
        <v>122</v>
      </c>
      <c r="K62" s="19">
        <f t="shared" si="48"/>
        <v>94</v>
      </c>
      <c r="L62" s="52">
        <f t="shared" si="48"/>
        <v>81</v>
      </c>
      <c r="M62" s="4">
        <f t="shared" si="48"/>
        <v>68</v>
      </c>
      <c r="N62" s="5">
        <f t="shared" si="48"/>
        <v>69</v>
      </c>
      <c r="O62" s="5">
        <f t="shared" si="48"/>
        <v>80</v>
      </c>
      <c r="P62" s="6">
        <f t="shared" si="48"/>
        <v>73</v>
      </c>
      <c r="Q62" s="53">
        <f t="shared" si="48"/>
        <v>64</v>
      </c>
      <c r="R62" s="23">
        <f t="shared" si="48"/>
        <v>51</v>
      </c>
      <c r="S62" s="31">
        <f t="shared" si="48"/>
        <v>23</v>
      </c>
      <c r="T62" s="37">
        <v>17</v>
      </c>
      <c r="Y62">
        <f t="shared" si="40"/>
        <v>0</v>
      </c>
      <c r="AA62" s="35">
        <v>6</v>
      </c>
      <c r="AB62" s="27"/>
      <c r="AC62" s="19"/>
      <c r="AD62" s="52"/>
      <c r="AE62" s="4"/>
      <c r="AF62" s="5"/>
      <c r="AG62" s="5"/>
      <c r="AH62" s="6"/>
      <c r="AI62" s="53"/>
      <c r="AJ62" s="23"/>
      <c r="AK62" s="31"/>
      <c r="AL62" s="37">
        <v>-6</v>
      </c>
    </row>
    <row r="63" spans="3:38" ht="13.5" thickBot="1">
      <c r="C63">
        <f t="shared" si="38"/>
        <v>870</v>
      </c>
      <c r="D63">
        <f t="shared" si="41"/>
        <v>725</v>
      </c>
      <c r="E63">
        <f t="shared" si="43"/>
        <v>580</v>
      </c>
      <c r="F63">
        <f t="shared" si="45"/>
        <v>435</v>
      </c>
      <c r="G63">
        <f>SUM(M63:P63)</f>
        <v>290</v>
      </c>
      <c r="I63" s="35">
        <v>10</v>
      </c>
      <c r="J63" s="27">
        <f aca="true" t="shared" si="49" ref="J63:S63">J44+22</f>
        <v>30</v>
      </c>
      <c r="K63" s="19">
        <f t="shared" si="49"/>
        <v>99</v>
      </c>
      <c r="L63" s="52">
        <f t="shared" si="49"/>
        <v>61</v>
      </c>
      <c r="M63" s="7">
        <f t="shared" si="49"/>
        <v>78</v>
      </c>
      <c r="N63" s="8">
        <f t="shared" si="49"/>
        <v>75</v>
      </c>
      <c r="O63" s="8">
        <f t="shared" si="49"/>
        <v>66</v>
      </c>
      <c r="P63" s="9">
        <f t="shared" si="49"/>
        <v>71</v>
      </c>
      <c r="Q63" s="53">
        <f t="shared" si="49"/>
        <v>84</v>
      </c>
      <c r="R63" s="23">
        <f t="shared" si="49"/>
        <v>46</v>
      </c>
      <c r="S63" s="31">
        <f t="shared" si="49"/>
        <v>115</v>
      </c>
      <c r="T63" s="37">
        <v>135</v>
      </c>
      <c r="Y63">
        <f t="shared" si="40"/>
        <v>0</v>
      </c>
      <c r="AA63" s="35">
        <v>-13</v>
      </c>
      <c r="AB63" s="27"/>
      <c r="AC63" s="19"/>
      <c r="AD63" s="52"/>
      <c r="AE63" s="7"/>
      <c r="AF63" s="8"/>
      <c r="AG63" s="8"/>
      <c r="AH63" s="9"/>
      <c r="AI63" s="53"/>
      <c r="AJ63" s="23"/>
      <c r="AK63" s="31"/>
      <c r="AL63" s="37">
        <v>13</v>
      </c>
    </row>
    <row r="64" spans="3:38" ht="13.5" thickBot="1">
      <c r="C64">
        <f t="shared" si="38"/>
        <v>870</v>
      </c>
      <c r="D64">
        <f t="shared" si="41"/>
        <v>725</v>
      </c>
      <c r="E64">
        <f t="shared" si="43"/>
        <v>580</v>
      </c>
      <c r="F64">
        <f t="shared" si="45"/>
        <v>435</v>
      </c>
      <c r="G64">
        <f>SUM(M64:P64)</f>
        <v>283</v>
      </c>
      <c r="I64" s="35">
        <v>9</v>
      </c>
      <c r="J64" s="27">
        <f aca="true" t="shared" si="50" ref="J64:S64">J45+22</f>
        <v>116</v>
      </c>
      <c r="K64" s="19">
        <f t="shared" si="50"/>
        <v>100</v>
      </c>
      <c r="L64" s="13">
        <f t="shared" si="50"/>
        <v>62</v>
      </c>
      <c r="M64" s="14">
        <f t="shared" si="50"/>
        <v>85</v>
      </c>
      <c r="N64" s="14">
        <f t="shared" si="50"/>
        <v>82</v>
      </c>
      <c r="O64" s="14">
        <f t="shared" si="50"/>
        <v>57</v>
      </c>
      <c r="P64" s="14">
        <f t="shared" si="50"/>
        <v>59</v>
      </c>
      <c r="Q64" s="15">
        <f t="shared" si="50"/>
        <v>90</v>
      </c>
      <c r="R64" s="23">
        <f t="shared" si="50"/>
        <v>45</v>
      </c>
      <c r="S64" s="31">
        <f t="shared" si="50"/>
        <v>29</v>
      </c>
      <c r="T64" s="37">
        <v>136</v>
      </c>
      <c r="Y64">
        <f t="shared" si="40"/>
        <v>0</v>
      </c>
      <c r="AA64" s="35">
        <v>-14</v>
      </c>
      <c r="AB64" s="27"/>
      <c r="AC64" s="19"/>
      <c r="AD64" s="13"/>
      <c r="AE64" s="14"/>
      <c r="AF64" s="14"/>
      <c r="AG64" s="14"/>
      <c r="AH64" s="14"/>
      <c r="AI64" s="15"/>
      <c r="AJ64" s="23"/>
      <c r="AK64" s="31"/>
      <c r="AL64" s="37">
        <v>14</v>
      </c>
    </row>
    <row r="65" spans="3:38" ht="13.5" thickBot="1">
      <c r="C65">
        <f t="shared" si="38"/>
        <v>870</v>
      </c>
      <c r="D65">
        <f t="shared" si="41"/>
        <v>725</v>
      </c>
      <c r="E65">
        <f t="shared" si="43"/>
        <v>580</v>
      </c>
      <c r="F65">
        <f t="shared" si="45"/>
        <v>485</v>
      </c>
      <c r="I65" s="35">
        <v>137</v>
      </c>
      <c r="J65" s="27">
        <f aca="true" t="shared" si="51" ref="J65:S65">J46+22</f>
        <v>28</v>
      </c>
      <c r="K65" s="20">
        <f t="shared" si="51"/>
        <v>47</v>
      </c>
      <c r="L65" s="21">
        <f t="shared" si="51"/>
        <v>93</v>
      </c>
      <c r="M65" s="21">
        <f t="shared" si="51"/>
        <v>53</v>
      </c>
      <c r="N65" s="21">
        <f t="shared" si="51"/>
        <v>91</v>
      </c>
      <c r="O65" s="21">
        <f t="shared" si="51"/>
        <v>104</v>
      </c>
      <c r="P65" s="21">
        <f t="shared" si="51"/>
        <v>102</v>
      </c>
      <c r="Q65" s="21">
        <f t="shared" si="51"/>
        <v>42</v>
      </c>
      <c r="R65" s="22">
        <f t="shared" si="51"/>
        <v>48</v>
      </c>
      <c r="S65" s="31">
        <f t="shared" si="51"/>
        <v>117</v>
      </c>
      <c r="T65" s="37">
        <v>8</v>
      </c>
      <c r="Y65">
        <f t="shared" si="40"/>
        <v>0</v>
      </c>
      <c r="AA65" s="35">
        <v>15</v>
      </c>
      <c r="AB65" s="27"/>
      <c r="AC65" s="20"/>
      <c r="AD65" s="21"/>
      <c r="AE65" s="21"/>
      <c r="AF65" s="21"/>
      <c r="AG65" s="21"/>
      <c r="AH65" s="21"/>
      <c r="AI65" s="21"/>
      <c r="AJ65" s="22"/>
      <c r="AK65" s="31"/>
      <c r="AL65" s="37">
        <v>-15</v>
      </c>
    </row>
    <row r="66" spans="3:38" ht="13.5" thickBot="1">
      <c r="C66">
        <f t="shared" si="38"/>
        <v>870</v>
      </c>
      <c r="D66">
        <f t="shared" si="41"/>
        <v>725</v>
      </c>
      <c r="I66" s="35">
        <v>7</v>
      </c>
      <c r="J66" s="28">
        <f aca="true" t="shared" si="52" ref="J66:S66">J47+22</f>
        <v>32</v>
      </c>
      <c r="K66" s="29">
        <f t="shared" si="52"/>
        <v>121</v>
      </c>
      <c r="L66" s="29">
        <f t="shared" si="52"/>
        <v>25</v>
      </c>
      <c r="M66" s="29">
        <f t="shared" si="52"/>
        <v>119</v>
      </c>
      <c r="N66" s="29">
        <f t="shared" si="52"/>
        <v>109</v>
      </c>
      <c r="O66" s="29">
        <f t="shared" si="52"/>
        <v>105</v>
      </c>
      <c r="P66" s="29">
        <f t="shared" si="52"/>
        <v>39</v>
      </c>
      <c r="Q66" s="29">
        <f t="shared" si="52"/>
        <v>107</v>
      </c>
      <c r="R66" s="29">
        <f t="shared" si="52"/>
        <v>37</v>
      </c>
      <c r="S66" s="30">
        <f t="shared" si="52"/>
        <v>31</v>
      </c>
      <c r="T66" s="37">
        <v>138</v>
      </c>
      <c r="Y66">
        <f t="shared" si="40"/>
        <v>0</v>
      </c>
      <c r="AA66" s="35">
        <v>-16</v>
      </c>
      <c r="AB66" s="28"/>
      <c r="AC66" s="29"/>
      <c r="AD66" s="29"/>
      <c r="AE66" s="29"/>
      <c r="AF66" s="29"/>
      <c r="AG66" s="29"/>
      <c r="AH66" s="29"/>
      <c r="AI66" s="29"/>
      <c r="AJ66" s="29"/>
      <c r="AK66" s="30"/>
      <c r="AL66" s="37">
        <v>16</v>
      </c>
    </row>
    <row r="67" spans="3:38" ht="13.5" thickBot="1">
      <c r="C67">
        <f t="shared" si="38"/>
        <v>870</v>
      </c>
      <c r="I67" s="36">
        <v>12</v>
      </c>
      <c r="J67" s="39">
        <v>2</v>
      </c>
      <c r="K67" s="39">
        <v>142</v>
      </c>
      <c r="L67" s="39">
        <v>4</v>
      </c>
      <c r="M67" s="39">
        <v>140</v>
      </c>
      <c r="N67" s="39">
        <v>144</v>
      </c>
      <c r="O67" s="39">
        <v>123</v>
      </c>
      <c r="P67" s="39">
        <v>21</v>
      </c>
      <c r="Q67" s="39">
        <v>125</v>
      </c>
      <c r="R67" s="39">
        <v>19</v>
      </c>
      <c r="S67" s="39">
        <v>127</v>
      </c>
      <c r="T67" s="38">
        <v>11</v>
      </c>
      <c r="Y67">
        <f t="shared" si="40"/>
        <v>0</v>
      </c>
      <c r="AA67" s="36">
        <v>-11</v>
      </c>
      <c r="AB67" s="39">
        <v>-21</v>
      </c>
      <c r="AC67" s="39">
        <v>20</v>
      </c>
      <c r="AD67" s="39">
        <v>-19</v>
      </c>
      <c r="AE67" s="39">
        <v>18</v>
      </c>
      <c r="AF67" s="39">
        <v>22</v>
      </c>
      <c r="AG67" s="39">
        <v>1</v>
      </c>
      <c r="AH67" s="39">
        <v>-2</v>
      </c>
      <c r="AI67" s="39">
        <v>3</v>
      </c>
      <c r="AJ67" s="39">
        <v>-4</v>
      </c>
      <c r="AK67" s="39">
        <v>5</v>
      </c>
      <c r="AL67" s="38">
        <v>-12</v>
      </c>
    </row>
    <row r="70" spans="1:28" ht="13.5">
      <c r="A70" s="48">
        <f>H77+I78+J79+K80+L81+M82+N83+O84+P85+Q86+R87+S88+T89+U90</f>
        <v>1379</v>
      </c>
      <c r="H70" s="48">
        <f>SUM(H77:H90)</f>
        <v>1379</v>
      </c>
      <c r="I70" s="48">
        <f aca="true" t="shared" si="53" ref="I70:U70">SUM(I77:I90)</f>
        <v>1379</v>
      </c>
      <c r="J70" s="48">
        <f t="shared" si="53"/>
        <v>1379</v>
      </c>
      <c r="K70" s="48">
        <f t="shared" si="53"/>
        <v>1379</v>
      </c>
      <c r="L70" s="48">
        <f t="shared" si="53"/>
        <v>1379</v>
      </c>
      <c r="M70" s="48">
        <f t="shared" si="53"/>
        <v>1379</v>
      </c>
      <c r="N70" s="48">
        <f t="shared" si="53"/>
        <v>1379</v>
      </c>
      <c r="O70" s="48">
        <f t="shared" si="53"/>
        <v>1379</v>
      </c>
      <c r="P70" s="48">
        <f t="shared" si="53"/>
        <v>1379</v>
      </c>
      <c r="Q70" s="48">
        <f t="shared" si="53"/>
        <v>1379</v>
      </c>
      <c r="R70" s="48">
        <f t="shared" si="53"/>
        <v>1379</v>
      </c>
      <c r="S70" s="48">
        <f t="shared" si="53"/>
        <v>1379</v>
      </c>
      <c r="T70" s="48">
        <f t="shared" si="53"/>
        <v>1379</v>
      </c>
      <c r="U70" s="48">
        <f t="shared" si="53"/>
        <v>1379</v>
      </c>
      <c r="AB70" s="48">
        <f>U77+T78+S79+R80+Q81+P82+O83+N84+M85+L86+K87+J88+I89+H90</f>
        <v>1379</v>
      </c>
    </row>
    <row r="71" spans="2:27" ht="13.5">
      <c r="B71" s="48">
        <f>I78+J79+K80+L81+M82+N83+O84+P85+Q86+R87+S88+T89</f>
        <v>1182</v>
      </c>
      <c r="I71" s="48">
        <f>SUM(I78:I89)</f>
        <v>1182</v>
      </c>
      <c r="J71" s="48">
        <f aca="true" t="shared" si="54" ref="J71:T71">SUM(J78:J89)</f>
        <v>1182</v>
      </c>
      <c r="K71" s="48">
        <f t="shared" si="54"/>
        <v>1182</v>
      </c>
      <c r="L71" s="48">
        <f t="shared" si="54"/>
        <v>1182</v>
      </c>
      <c r="M71" s="48">
        <f t="shared" si="54"/>
        <v>1182</v>
      </c>
      <c r="N71" s="48">
        <f t="shared" si="54"/>
        <v>1182</v>
      </c>
      <c r="O71" s="48">
        <f t="shared" si="54"/>
        <v>1182</v>
      </c>
      <c r="P71" s="48">
        <f t="shared" si="54"/>
        <v>1182</v>
      </c>
      <c r="Q71" s="48">
        <f t="shared" si="54"/>
        <v>1182</v>
      </c>
      <c r="R71" s="48">
        <f t="shared" si="54"/>
        <v>1182</v>
      </c>
      <c r="S71" s="48">
        <f t="shared" si="54"/>
        <v>1182</v>
      </c>
      <c r="T71" s="48">
        <f t="shared" si="54"/>
        <v>1182</v>
      </c>
      <c r="AA71" s="48">
        <f>T78+S79+R80+Q81+P82+O83+N84+M85+L86+K87+J88+I89</f>
        <v>1182</v>
      </c>
    </row>
    <row r="72" spans="3:26" ht="12.75">
      <c r="C72">
        <f>J79+K80+L81+M82+N83+O84+P85+Q86+R87</f>
        <v>928</v>
      </c>
      <c r="J72">
        <f>SUM(J79:J88)</f>
        <v>985</v>
      </c>
      <c r="K72">
        <f aca="true" t="shared" si="55" ref="K72:S72">SUM(K79:K88)</f>
        <v>985</v>
      </c>
      <c r="L72">
        <f t="shared" si="55"/>
        <v>985</v>
      </c>
      <c r="M72">
        <f t="shared" si="55"/>
        <v>985</v>
      </c>
      <c r="N72">
        <f t="shared" si="55"/>
        <v>985</v>
      </c>
      <c r="O72">
        <f t="shared" si="55"/>
        <v>985</v>
      </c>
      <c r="P72">
        <f t="shared" si="55"/>
        <v>985</v>
      </c>
      <c r="Q72">
        <f t="shared" si="55"/>
        <v>985</v>
      </c>
      <c r="R72">
        <f t="shared" si="55"/>
        <v>985</v>
      </c>
      <c r="S72">
        <f t="shared" si="55"/>
        <v>985</v>
      </c>
      <c r="Z72">
        <f>S79+R80+Q81+P82+O83+N84+M85+L86+K87+J88</f>
        <v>985</v>
      </c>
    </row>
    <row r="73" spans="4:25" ht="12.75">
      <c r="D73">
        <f>K80+L81+M82+N83+O84+P85+Q86+R87</f>
        <v>788</v>
      </c>
      <c r="K73">
        <f>SUM(K80:K87)</f>
        <v>788</v>
      </c>
      <c r="L73">
        <f aca="true" t="shared" si="56" ref="L73:R73">SUM(L80:L87)</f>
        <v>788</v>
      </c>
      <c r="M73">
        <f t="shared" si="56"/>
        <v>788</v>
      </c>
      <c r="N73">
        <f t="shared" si="56"/>
        <v>788</v>
      </c>
      <c r="O73">
        <f t="shared" si="56"/>
        <v>788</v>
      </c>
      <c r="P73">
        <f t="shared" si="56"/>
        <v>788</v>
      </c>
      <c r="Q73">
        <f t="shared" si="56"/>
        <v>788</v>
      </c>
      <c r="R73">
        <f t="shared" si="56"/>
        <v>788</v>
      </c>
      <c r="Y73">
        <f>R80+Q81+P82+O83+N84+M85+L86+K87</f>
        <v>788</v>
      </c>
    </row>
    <row r="74" spans="5:24" ht="12.75">
      <c r="E74">
        <f>L81+M82+N83+O84+P85+Q86</f>
        <v>591</v>
      </c>
      <c r="L74">
        <f aca="true" t="shared" si="57" ref="L74:Q74">SUM(L81:L86)</f>
        <v>591</v>
      </c>
      <c r="M74">
        <f t="shared" si="57"/>
        <v>591</v>
      </c>
      <c r="N74">
        <f t="shared" si="57"/>
        <v>591</v>
      </c>
      <c r="O74">
        <f t="shared" si="57"/>
        <v>591</v>
      </c>
      <c r="P74">
        <f t="shared" si="57"/>
        <v>591</v>
      </c>
      <c r="Q74">
        <f t="shared" si="57"/>
        <v>591</v>
      </c>
      <c r="X74">
        <f>Q81+P82+O83+N84+M85+L86</f>
        <v>591</v>
      </c>
    </row>
    <row r="75" spans="6:39" ht="12.75">
      <c r="F75">
        <f>M82+N83+O84+P85</f>
        <v>394</v>
      </c>
      <c r="M75">
        <f>SUM(M82:M85)</f>
        <v>394</v>
      </c>
      <c r="N75">
        <f>SUM(N82:N85)</f>
        <v>394</v>
      </c>
      <c r="O75">
        <f>SUM(O82:O85)</f>
        <v>394</v>
      </c>
      <c r="P75">
        <f>SUM(P82:P85)</f>
        <v>394</v>
      </c>
      <c r="W75">
        <f>P82+O83+N84+M85</f>
        <v>394</v>
      </c>
      <c r="Z75">
        <f>SUM(Z77:Z90)</f>
        <v>0</v>
      </c>
      <c r="AA75">
        <f aca="true" t="shared" si="58" ref="AA75:AM75">SUM(AA77:AA90)</f>
        <v>0</v>
      </c>
      <c r="AB75">
        <f t="shared" si="58"/>
        <v>0</v>
      </c>
      <c r="AC75">
        <f t="shared" si="58"/>
        <v>0</v>
      </c>
      <c r="AD75">
        <f t="shared" si="58"/>
        <v>0</v>
      </c>
      <c r="AE75">
        <f t="shared" si="58"/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</row>
    <row r="76" spans="25:42" ht="13.5" thickBot="1">
      <c r="Y76">
        <f>Z77+AM90</f>
        <v>0</v>
      </c>
      <c r="AP76">
        <f>AM77+Z90</f>
        <v>0</v>
      </c>
    </row>
    <row r="77" spans="1:39" ht="14.25" thickBot="1">
      <c r="A77" s="48">
        <f aca="true" t="shared" si="59" ref="A77:A90">SUM(H77:U77)</f>
        <v>1379</v>
      </c>
      <c r="H77" s="40">
        <v>13</v>
      </c>
      <c r="I77" s="41">
        <v>189</v>
      </c>
      <c r="J77" s="41">
        <v>9</v>
      </c>
      <c r="K77" s="41">
        <v>187</v>
      </c>
      <c r="L77" s="41">
        <v>11</v>
      </c>
      <c r="M77" s="41">
        <v>185</v>
      </c>
      <c r="N77" s="41">
        <v>1</v>
      </c>
      <c r="O77" s="41">
        <v>190</v>
      </c>
      <c r="P77" s="41">
        <v>15</v>
      </c>
      <c r="Q77" s="41">
        <v>181</v>
      </c>
      <c r="R77" s="41">
        <v>17</v>
      </c>
      <c r="S77" s="41">
        <v>179</v>
      </c>
      <c r="T77" s="41">
        <v>19</v>
      </c>
      <c r="U77" s="42">
        <v>183</v>
      </c>
      <c r="X77">
        <f>SUM(Z77:AM77)</f>
        <v>0</v>
      </c>
      <c r="Z77" s="40">
        <v>13</v>
      </c>
      <c r="AA77" s="41">
        <v>-8</v>
      </c>
      <c r="AB77" s="41">
        <v>9</v>
      </c>
      <c r="AC77" s="41">
        <v>-10</v>
      </c>
      <c r="AD77" s="41">
        <v>11</v>
      </c>
      <c r="AE77" s="41">
        <v>-12</v>
      </c>
      <c r="AF77" s="41">
        <v>1</v>
      </c>
      <c r="AG77" s="41">
        <v>-7</v>
      </c>
      <c r="AH77" s="41">
        <v>15</v>
      </c>
      <c r="AI77" s="41">
        <v>-16</v>
      </c>
      <c r="AJ77" s="41">
        <v>17</v>
      </c>
      <c r="AK77" s="41">
        <v>-18</v>
      </c>
      <c r="AL77" s="41">
        <v>19</v>
      </c>
      <c r="AM77" s="42">
        <v>-14</v>
      </c>
    </row>
    <row r="78" spans="1:39" ht="14.25" thickBot="1">
      <c r="A78" s="48">
        <f t="shared" si="59"/>
        <v>1379</v>
      </c>
      <c r="B78" s="48">
        <f aca="true" t="shared" si="60" ref="B78:B89">SUM(I78:T78)</f>
        <v>1182</v>
      </c>
      <c r="H78" s="43">
        <v>21</v>
      </c>
      <c r="I78" s="32">
        <f>I56+26</f>
        <v>160</v>
      </c>
      <c r="J78" s="33">
        <f aca="true" t="shared" si="61" ref="J78:T78">J56+26</f>
        <v>169</v>
      </c>
      <c r="K78" s="33">
        <f t="shared" si="61"/>
        <v>29</v>
      </c>
      <c r="L78" s="33">
        <f t="shared" si="61"/>
        <v>167</v>
      </c>
      <c r="M78" s="33">
        <f t="shared" si="61"/>
        <v>31</v>
      </c>
      <c r="N78" s="33">
        <f t="shared" si="61"/>
        <v>27</v>
      </c>
      <c r="O78" s="33">
        <f t="shared" si="61"/>
        <v>48</v>
      </c>
      <c r="P78" s="33">
        <f t="shared" si="61"/>
        <v>150</v>
      </c>
      <c r="Q78" s="33">
        <f t="shared" si="61"/>
        <v>46</v>
      </c>
      <c r="R78" s="33">
        <f t="shared" si="61"/>
        <v>152</v>
      </c>
      <c r="S78" s="33">
        <f t="shared" si="61"/>
        <v>44</v>
      </c>
      <c r="T78" s="34">
        <f t="shared" si="61"/>
        <v>159</v>
      </c>
      <c r="U78" s="44">
        <v>176</v>
      </c>
      <c r="X78">
        <f aca="true" t="shared" si="62" ref="X78:X90">SUM(Z78:AM78)</f>
        <v>0</v>
      </c>
      <c r="Z78" s="43">
        <v>21</v>
      </c>
      <c r="AA78" s="32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4"/>
      <c r="AM78" s="44">
        <v>-21</v>
      </c>
    </row>
    <row r="79" spans="1:39" ht="14.25" thickBot="1">
      <c r="A79" s="48">
        <f t="shared" si="59"/>
        <v>1379</v>
      </c>
      <c r="B79" s="48">
        <f t="shared" si="60"/>
        <v>1182</v>
      </c>
      <c r="C79">
        <f>SUM(J79:S79)</f>
        <v>985</v>
      </c>
      <c r="H79" s="43">
        <v>175</v>
      </c>
      <c r="I79" s="35">
        <f aca="true" t="shared" si="63" ref="I79:T79">I57+26</f>
        <v>42</v>
      </c>
      <c r="J79" s="24">
        <f t="shared" si="63"/>
        <v>140</v>
      </c>
      <c r="K79" s="25">
        <f t="shared" si="63"/>
        <v>50</v>
      </c>
      <c r="L79" s="25">
        <f t="shared" si="63"/>
        <v>146</v>
      </c>
      <c r="M79" s="25">
        <f t="shared" si="63"/>
        <v>52</v>
      </c>
      <c r="N79" s="25">
        <f t="shared" si="63"/>
        <v>62</v>
      </c>
      <c r="O79" s="25">
        <f t="shared" si="63"/>
        <v>66</v>
      </c>
      <c r="P79" s="25">
        <f t="shared" si="63"/>
        <v>132</v>
      </c>
      <c r="Q79" s="25">
        <f t="shared" si="63"/>
        <v>64</v>
      </c>
      <c r="R79" s="25">
        <f t="shared" si="63"/>
        <v>134</v>
      </c>
      <c r="S79" s="26">
        <f t="shared" si="63"/>
        <v>139</v>
      </c>
      <c r="T79" s="37">
        <f t="shared" si="63"/>
        <v>155</v>
      </c>
      <c r="U79" s="44">
        <v>22</v>
      </c>
      <c r="X79">
        <f t="shared" si="62"/>
        <v>0</v>
      </c>
      <c r="Z79" s="43">
        <v>-22</v>
      </c>
      <c r="AA79" s="35"/>
      <c r="AB79" s="24"/>
      <c r="AC79" s="25"/>
      <c r="AD79" s="25"/>
      <c r="AE79" s="25"/>
      <c r="AF79" s="25"/>
      <c r="AG79" s="25"/>
      <c r="AH79" s="25"/>
      <c r="AI79" s="25"/>
      <c r="AJ79" s="25"/>
      <c r="AK79" s="26"/>
      <c r="AL79" s="37"/>
      <c r="AM79" s="44">
        <v>22</v>
      </c>
    </row>
    <row r="80" spans="1:39" ht="14.25" thickBot="1">
      <c r="A80" s="48">
        <f t="shared" si="59"/>
        <v>1379</v>
      </c>
      <c r="B80" s="48">
        <f t="shared" si="60"/>
        <v>1182</v>
      </c>
      <c r="C80">
        <f aca="true" t="shared" si="64" ref="C80:C88">SUM(J80:S80)</f>
        <v>985</v>
      </c>
      <c r="D80">
        <f>SUM(K80:R80)</f>
        <v>788</v>
      </c>
      <c r="H80" s="43">
        <v>23</v>
      </c>
      <c r="I80" s="35">
        <f aca="true" t="shared" si="65" ref="I80:T80">I58+26</f>
        <v>41</v>
      </c>
      <c r="J80" s="27">
        <f t="shared" si="65"/>
        <v>136</v>
      </c>
      <c r="K80" s="16">
        <f t="shared" si="65"/>
        <v>123</v>
      </c>
      <c r="L80" s="17">
        <f t="shared" si="65"/>
        <v>78</v>
      </c>
      <c r="M80" s="17">
        <f t="shared" si="65"/>
        <v>118</v>
      </c>
      <c r="N80" s="17">
        <f t="shared" si="65"/>
        <v>80</v>
      </c>
      <c r="O80" s="17">
        <f t="shared" si="65"/>
        <v>67</v>
      </c>
      <c r="P80" s="17">
        <f t="shared" si="65"/>
        <v>69</v>
      </c>
      <c r="Q80" s="17">
        <f t="shared" si="65"/>
        <v>129</v>
      </c>
      <c r="R80" s="18">
        <f t="shared" si="65"/>
        <v>124</v>
      </c>
      <c r="S80" s="31">
        <f t="shared" si="65"/>
        <v>61</v>
      </c>
      <c r="T80" s="37">
        <f t="shared" si="65"/>
        <v>156</v>
      </c>
      <c r="U80" s="44">
        <v>174</v>
      </c>
      <c r="X80">
        <f t="shared" si="62"/>
        <v>0</v>
      </c>
      <c r="Z80" s="43">
        <v>23</v>
      </c>
      <c r="AA80" s="35"/>
      <c r="AB80" s="27"/>
      <c r="AC80" s="16"/>
      <c r="AD80" s="17"/>
      <c r="AE80" s="17"/>
      <c r="AF80" s="17"/>
      <c r="AG80" s="17"/>
      <c r="AH80" s="17"/>
      <c r="AI80" s="17"/>
      <c r="AJ80" s="18"/>
      <c r="AK80" s="31"/>
      <c r="AL80" s="37"/>
      <c r="AM80" s="44">
        <v>-23</v>
      </c>
    </row>
    <row r="81" spans="1:39" ht="14.25" thickBot="1">
      <c r="A81" s="48">
        <f t="shared" si="59"/>
        <v>1379</v>
      </c>
      <c r="B81" s="48">
        <f t="shared" si="60"/>
        <v>1182</v>
      </c>
      <c r="C81">
        <f t="shared" si="64"/>
        <v>985</v>
      </c>
      <c r="D81">
        <f aca="true" t="shared" si="66" ref="D81:D87">SUM(K81:R81)</f>
        <v>788</v>
      </c>
      <c r="E81">
        <f aca="true" t="shared" si="67" ref="E81:E86">SUM(L81:Q81)</f>
        <v>591</v>
      </c>
      <c r="H81" s="43">
        <v>173</v>
      </c>
      <c r="I81" s="35">
        <f aca="true" t="shared" si="68" ref="I81:T81">I59+26</f>
        <v>157</v>
      </c>
      <c r="J81" s="27">
        <f t="shared" si="68"/>
        <v>60</v>
      </c>
      <c r="K81" s="19">
        <f t="shared" si="68"/>
        <v>76</v>
      </c>
      <c r="L81" s="49">
        <f t="shared" si="68"/>
        <v>81</v>
      </c>
      <c r="M81" s="50">
        <f t="shared" si="68"/>
        <v>86</v>
      </c>
      <c r="N81" s="50">
        <f t="shared" si="68"/>
        <v>89</v>
      </c>
      <c r="O81" s="50">
        <f t="shared" si="68"/>
        <v>114</v>
      </c>
      <c r="P81" s="50">
        <f t="shared" si="68"/>
        <v>112</v>
      </c>
      <c r="Q81" s="51">
        <f t="shared" si="68"/>
        <v>109</v>
      </c>
      <c r="R81" s="23">
        <f t="shared" si="68"/>
        <v>121</v>
      </c>
      <c r="S81" s="31">
        <f t="shared" si="68"/>
        <v>137</v>
      </c>
      <c r="T81" s="37">
        <f t="shared" si="68"/>
        <v>40</v>
      </c>
      <c r="U81" s="44">
        <v>24</v>
      </c>
      <c r="X81">
        <f t="shared" si="62"/>
        <v>0</v>
      </c>
      <c r="Z81" s="43">
        <v>-24</v>
      </c>
      <c r="AA81" s="35"/>
      <c r="AB81" s="27"/>
      <c r="AC81" s="19"/>
      <c r="AD81" s="49"/>
      <c r="AE81" s="50"/>
      <c r="AF81" s="50"/>
      <c r="AG81" s="50"/>
      <c r="AH81" s="50"/>
      <c r="AI81" s="51"/>
      <c r="AJ81" s="23"/>
      <c r="AK81" s="31"/>
      <c r="AL81" s="37"/>
      <c r="AM81" s="44">
        <v>24</v>
      </c>
    </row>
    <row r="82" spans="1:39" ht="13.5">
      <c r="A82" s="48">
        <f t="shared" si="59"/>
        <v>1379</v>
      </c>
      <c r="B82" s="48">
        <f t="shared" si="60"/>
        <v>1182</v>
      </c>
      <c r="C82">
        <f t="shared" si="64"/>
        <v>985</v>
      </c>
      <c r="D82">
        <f t="shared" si="66"/>
        <v>788</v>
      </c>
      <c r="E82">
        <f t="shared" si="67"/>
        <v>591</v>
      </c>
      <c r="F82">
        <f>SUM(M82:P82)</f>
        <v>394</v>
      </c>
      <c r="H82" s="43">
        <v>25</v>
      </c>
      <c r="I82" s="35">
        <f aca="true" t="shared" si="69" ref="I82:T82">I60+26</f>
        <v>158</v>
      </c>
      <c r="J82" s="27">
        <f t="shared" si="69"/>
        <v>138</v>
      </c>
      <c r="K82" s="19">
        <f t="shared" si="69"/>
        <v>75</v>
      </c>
      <c r="L82" s="52">
        <f t="shared" si="69"/>
        <v>115</v>
      </c>
      <c r="M82" s="1">
        <f t="shared" si="69"/>
        <v>91</v>
      </c>
      <c r="N82" s="2">
        <f t="shared" si="69"/>
        <v>98</v>
      </c>
      <c r="O82" s="2">
        <f t="shared" si="69"/>
        <v>103</v>
      </c>
      <c r="P82" s="3">
        <f t="shared" si="69"/>
        <v>102</v>
      </c>
      <c r="Q82" s="53">
        <f t="shared" si="69"/>
        <v>82</v>
      </c>
      <c r="R82" s="23">
        <f t="shared" si="69"/>
        <v>122</v>
      </c>
      <c r="S82" s="31">
        <f t="shared" si="69"/>
        <v>59</v>
      </c>
      <c r="T82" s="37">
        <f t="shared" si="69"/>
        <v>39</v>
      </c>
      <c r="U82" s="44">
        <v>172</v>
      </c>
      <c r="X82">
        <f t="shared" si="62"/>
        <v>0</v>
      </c>
      <c r="Z82" s="43">
        <v>25</v>
      </c>
      <c r="AA82" s="35"/>
      <c r="AB82" s="27"/>
      <c r="AC82" s="19"/>
      <c r="AD82" s="52"/>
      <c r="AE82" s="1"/>
      <c r="AF82" s="2"/>
      <c r="AG82" s="2"/>
      <c r="AH82" s="3"/>
      <c r="AI82" s="53"/>
      <c r="AJ82" s="23"/>
      <c r="AK82" s="31"/>
      <c r="AL82" s="37"/>
      <c r="AM82" s="44">
        <v>-25</v>
      </c>
    </row>
    <row r="83" spans="1:39" ht="13.5">
      <c r="A83" s="48">
        <f t="shared" si="59"/>
        <v>1379</v>
      </c>
      <c r="B83" s="48">
        <f t="shared" si="60"/>
        <v>1182</v>
      </c>
      <c r="C83">
        <f t="shared" si="64"/>
        <v>985</v>
      </c>
      <c r="D83">
        <f t="shared" si="66"/>
        <v>788</v>
      </c>
      <c r="E83">
        <f t="shared" si="67"/>
        <v>591</v>
      </c>
      <c r="F83">
        <f>SUM(M83:P83)</f>
        <v>394</v>
      </c>
      <c r="H83" s="43">
        <v>171</v>
      </c>
      <c r="I83" s="35">
        <f aca="true" t="shared" si="70" ref="I83:T83">I61+26</f>
        <v>165</v>
      </c>
      <c r="J83" s="27">
        <f t="shared" si="70"/>
        <v>53</v>
      </c>
      <c r="K83" s="19">
        <f t="shared" si="70"/>
        <v>70</v>
      </c>
      <c r="L83" s="52">
        <f t="shared" si="70"/>
        <v>113</v>
      </c>
      <c r="M83" s="4">
        <f t="shared" si="70"/>
        <v>105</v>
      </c>
      <c r="N83" s="11">
        <f t="shared" si="70"/>
        <v>100</v>
      </c>
      <c r="O83" s="11">
        <f t="shared" si="70"/>
        <v>93</v>
      </c>
      <c r="P83" s="6">
        <f t="shared" si="70"/>
        <v>96</v>
      </c>
      <c r="Q83" s="53">
        <f t="shared" si="70"/>
        <v>84</v>
      </c>
      <c r="R83" s="23">
        <f t="shared" si="70"/>
        <v>127</v>
      </c>
      <c r="S83" s="31">
        <f t="shared" si="70"/>
        <v>144</v>
      </c>
      <c r="T83" s="37">
        <f t="shared" si="70"/>
        <v>32</v>
      </c>
      <c r="U83" s="44">
        <v>26</v>
      </c>
      <c r="X83">
        <f t="shared" si="62"/>
        <v>0</v>
      </c>
      <c r="Z83" s="43">
        <v>-26</v>
      </c>
      <c r="AA83" s="35"/>
      <c r="AB83" s="27"/>
      <c r="AC83" s="19"/>
      <c r="AD83" s="52"/>
      <c r="AE83" s="4"/>
      <c r="AF83" s="11"/>
      <c r="AG83" s="11"/>
      <c r="AH83" s="6"/>
      <c r="AI83" s="53"/>
      <c r="AJ83" s="23"/>
      <c r="AK83" s="31"/>
      <c r="AL83" s="37"/>
      <c r="AM83" s="44">
        <v>26</v>
      </c>
    </row>
    <row r="84" spans="1:39" ht="13.5">
      <c r="A84" s="48">
        <f t="shared" si="59"/>
        <v>1379</v>
      </c>
      <c r="B84" s="48">
        <f t="shared" si="60"/>
        <v>1182</v>
      </c>
      <c r="C84">
        <f t="shared" si="64"/>
        <v>985</v>
      </c>
      <c r="D84">
        <f t="shared" si="66"/>
        <v>788</v>
      </c>
      <c r="E84">
        <f t="shared" si="67"/>
        <v>591</v>
      </c>
      <c r="F84">
        <f>SUM(M84:P84)</f>
        <v>394</v>
      </c>
      <c r="H84" s="43">
        <v>177</v>
      </c>
      <c r="I84" s="35">
        <f aca="true" t="shared" si="71" ref="I84:T84">I62+26</f>
        <v>154</v>
      </c>
      <c r="J84" s="27">
        <f t="shared" si="71"/>
        <v>148</v>
      </c>
      <c r="K84" s="19">
        <f t="shared" si="71"/>
        <v>120</v>
      </c>
      <c r="L84" s="52">
        <f t="shared" si="71"/>
        <v>107</v>
      </c>
      <c r="M84" s="4">
        <f t="shared" si="71"/>
        <v>94</v>
      </c>
      <c r="N84" s="11">
        <f t="shared" si="71"/>
        <v>95</v>
      </c>
      <c r="O84" s="11">
        <f t="shared" si="71"/>
        <v>106</v>
      </c>
      <c r="P84" s="6">
        <f t="shared" si="71"/>
        <v>99</v>
      </c>
      <c r="Q84" s="53">
        <f t="shared" si="71"/>
        <v>90</v>
      </c>
      <c r="R84" s="23">
        <f t="shared" si="71"/>
        <v>77</v>
      </c>
      <c r="S84" s="31">
        <f t="shared" si="71"/>
        <v>49</v>
      </c>
      <c r="T84" s="37">
        <f t="shared" si="71"/>
        <v>43</v>
      </c>
      <c r="U84" s="44">
        <v>20</v>
      </c>
      <c r="X84">
        <f t="shared" si="62"/>
        <v>0</v>
      </c>
      <c r="Z84" s="43">
        <v>-20</v>
      </c>
      <c r="AA84" s="35"/>
      <c r="AB84" s="27"/>
      <c r="AC84" s="19"/>
      <c r="AD84" s="52"/>
      <c r="AE84" s="4"/>
      <c r="AF84" s="11"/>
      <c r="AG84" s="11"/>
      <c r="AH84" s="6"/>
      <c r="AI84" s="53"/>
      <c r="AJ84" s="23"/>
      <c r="AK84" s="31"/>
      <c r="AL84" s="37"/>
      <c r="AM84" s="44">
        <v>20</v>
      </c>
    </row>
    <row r="85" spans="1:39" ht="14.25" thickBot="1">
      <c r="A85" s="48">
        <f t="shared" si="59"/>
        <v>1379</v>
      </c>
      <c r="B85" s="48">
        <f t="shared" si="60"/>
        <v>1182</v>
      </c>
      <c r="C85">
        <f t="shared" si="64"/>
        <v>985</v>
      </c>
      <c r="D85">
        <f t="shared" si="66"/>
        <v>788</v>
      </c>
      <c r="E85">
        <f t="shared" si="67"/>
        <v>591</v>
      </c>
      <c r="F85">
        <f>SUM(M85:P85)</f>
        <v>394</v>
      </c>
      <c r="H85" s="43">
        <v>191</v>
      </c>
      <c r="I85" s="35">
        <f aca="true" t="shared" si="72" ref="I85:T85">I63+26</f>
        <v>36</v>
      </c>
      <c r="J85" s="27">
        <f t="shared" si="72"/>
        <v>56</v>
      </c>
      <c r="K85" s="19">
        <f t="shared" si="72"/>
        <v>125</v>
      </c>
      <c r="L85" s="52">
        <f t="shared" si="72"/>
        <v>87</v>
      </c>
      <c r="M85" s="7">
        <f t="shared" si="72"/>
        <v>104</v>
      </c>
      <c r="N85" s="8">
        <f t="shared" si="72"/>
        <v>101</v>
      </c>
      <c r="O85" s="8">
        <f t="shared" si="72"/>
        <v>92</v>
      </c>
      <c r="P85" s="9">
        <f t="shared" si="72"/>
        <v>97</v>
      </c>
      <c r="Q85" s="53">
        <f t="shared" si="72"/>
        <v>110</v>
      </c>
      <c r="R85" s="23">
        <f t="shared" si="72"/>
        <v>72</v>
      </c>
      <c r="S85" s="31">
        <f t="shared" si="72"/>
        <v>141</v>
      </c>
      <c r="T85" s="37">
        <f t="shared" si="72"/>
        <v>161</v>
      </c>
      <c r="U85" s="44">
        <v>6</v>
      </c>
      <c r="X85">
        <f t="shared" si="62"/>
        <v>0</v>
      </c>
      <c r="Z85" s="43">
        <v>-6</v>
      </c>
      <c r="AA85" s="35"/>
      <c r="AB85" s="27"/>
      <c r="AC85" s="19"/>
      <c r="AD85" s="52"/>
      <c r="AE85" s="7"/>
      <c r="AF85" s="8"/>
      <c r="AG85" s="8"/>
      <c r="AH85" s="9"/>
      <c r="AI85" s="53"/>
      <c r="AJ85" s="23"/>
      <c r="AK85" s="31"/>
      <c r="AL85" s="37"/>
      <c r="AM85" s="44">
        <v>6</v>
      </c>
    </row>
    <row r="86" spans="1:39" ht="14.25" thickBot="1">
      <c r="A86" s="48">
        <f t="shared" si="59"/>
        <v>1379</v>
      </c>
      <c r="B86" s="48">
        <f t="shared" si="60"/>
        <v>1182</v>
      </c>
      <c r="C86">
        <f t="shared" si="64"/>
        <v>985</v>
      </c>
      <c r="D86">
        <f t="shared" si="66"/>
        <v>788</v>
      </c>
      <c r="E86">
        <f t="shared" si="67"/>
        <v>591</v>
      </c>
      <c r="H86" s="43">
        <v>5</v>
      </c>
      <c r="I86" s="35">
        <f aca="true" t="shared" si="73" ref="I86:T86">I64+26</f>
        <v>35</v>
      </c>
      <c r="J86" s="27">
        <f t="shared" si="73"/>
        <v>142</v>
      </c>
      <c r="K86" s="19">
        <f t="shared" si="73"/>
        <v>126</v>
      </c>
      <c r="L86" s="13">
        <f t="shared" si="73"/>
        <v>88</v>
      </c>
      <c r="M86" s="14">
        <f t="shared" si="73"/>
        <v>111</v>
      </c>
      <c r="N86" s="14">
        <f t="shared" si="73"/>
        <v>108</v>
      </c>
      <c r="O86" s="14">
        <f t="shared" si="73"/>
        <v>83</v>
      </c>
      <c r="P86" s="14">
        <f t="shared" si="73"/>
        <v>85</v>
      </c>
      <c r="Q86" s="15">
        <f t="shared" si="73"/>
        <v>116</v>
      </c>
      <c r="R86" s="23">
        <f t="shared" si="73"/>
        <v>71</v>
      </c>
      <c r="S86" s="31">
        <f t="shared" si="73"/>
        <v>55</v>
      </c>
      <c r="T86" s="37">
        <f t="shared" si="73"/>
        <v>162</v>
      </c>
      <c r="U86" s="44">
        <v>192</v>
      </c>
      <c r="X86">
        <f t="shared" si="62"/>
        <v>0</v>
      </c>
      <c r="Z86" s="43">
        <v>5</v>
      </c>
      <c r="AA86" s="35"/>
      <c r="AB86" s="27"/>
      <c r="AC86" s="19"/>
      <c r="AD86" s="13"/>
      <c r="AE86" s="14"/>
      <c r="AF86" s="14"/>
      <c r="AG86" s="14"/>
      <c r="AH86" s="14"/>
      <c r="AI86" s="15"/>
      <c r="AJ86" s="23"/>
      <c r="AK86" s="31"/>
      <c r="AL86" s="37"/>
      <c r="AM86" s="44">
        <v>-5</v>
      </c>
    </row>
    <row r="87" spans="1:39" ht="14.25" thickBot="1">
      <c r="A87" s="48">
        <f t="shared" si="59"/>
        <v>1379</v>
      </c>
      <c r="B87" s="48">
        <f t="shared" si="60"/>
        <v>1182</v>
      </c>
      <c r="C87">
        <f t="shared" si="64"/>
        <v>985</v>
      </c>
      <c r="D87">
        <f t="shared" si="66"/>
        <v>788</v>
      </c>
      <c r="H87" s="43">
        <v>193</v>
      </c>
      <c r="I87" s="35">
        <f aca="true" t="shared" si="74" ref="I87:T87">I65+26</f>
        <v>163</v>
      </c>
      <c r="J87" s="27">
        <f t="shared" si="74"/>
        <v>54</v>
      </c>
      <c r="K87" s="20">
        <f t="shared" si="74"/>
        <v>73</v>
      </c>
      <c r="L87" s="21">
        <f t="shared" si="74"/>
        <v>119</v>
      </c>
      <c r="M87" s="21">
        <f t="shared" si="74"/>
        <v>79</v>
      </c>
      <c r="N87" s="21">
        <f t="shared" si="74"/>
        <v>117</v>
      </c>
      <c r="O87" s="21">
        <f t="shared" si="74"/>
        <v>130</v>
      </c>
      <c r="P87" s="21">
        <f t="shared" si="74"/>
        <v>128</v>
      </c>
      <c r="Q87" s="21">
        <f t="shared" si="74"/>
        <v>68</v>
      </c>
      <c r="R87" s="22">
        <f t="shared" si="74"/>
        <v>74</v>
      </c>
      <c r="S87" s="31">
        <f t="shared" si="74"/>
        <v>143</v>
      </c>
      <c r="T87" s="37">
        <f t="shared" si="74"/>
        <v>34</v>
      </c>
      <c r="U87" s="44">
        <v>4</v>
      </c>
      <c r="X87">
        <f t="shared" si="62"/>
        <v>0</v>
      </c>
      <c r="Z87" s="43">
        <v>-4</v>
      </c>
      <c r="AA87" s="35"/>
      <c r="AB87" s="27"/>
      <c r="AC87" s="20"/>
      <c r="AD87" s="21"/>
      <c r="AE87" s="21"/>
      <c r="AF87" s="21"/>
      <c r="AG87" s="21"/>
      <c r="AH87" s="21"/>
      <c r="AI87" s="21"/>
      <c r="AJ87" s="22"/>
      <c r="AK87" s="31"/>
      <c r="AL87" s="37"/>
      <c r="AM87" s="44">
        <v>4</v>
      </c>
    </row>
    <row r="88" spans="1:39" ht="14.25" thickBot="1">
      <c r="A88" s="48">
        <f t="shared" si="59"/>
        <v>1379</v>
      </c>
      <c r="B88" s="48">
        <f t="shared" si="60"/>
        <v>1182</v>
      </c>
      <c r="C88">
        <f t="shared" si="64"/>
        <v>985</v>
      </c>
      <c r="H88" s="43">
        <v>3</v>
      </c>
      <c r="I88" s="35">
        <f aca="true" t="shared" si="75" ref="I88:T88">I66+26</f>
        <v>33</v>
      </c>
      <c r="J88" s="28">
        <f t="shared" si="75"/>
        <v>58</v>
      </c>
      <c r="K88" s="29">
        <f t="shared" si="75"/>
        <v>147</v>
      </c>
      <c r="L88" s="29">
        <f t="shared" si="75"/>
        <v>51</v>
      </c>
      <c r="M88" s="29">
        <f t="shared" si="75"/>
        <v>145</v>
      </c>
      <c r="N88" s="29">
        <f t="shared" si="75"/>
        <v>135</v>
      </c>
      <c r="O88" s="29">
        <f t="shared" si="75"/>
        <v>131</v>
      </c>
      <c r="P88" s="29">
        <f t="shared" si="75"/>
        <v>65</v>
      </c>
      <c r="Q88" s="29">
        <f t="shared" si="75"/>
        <v>133</v>
      </c>
      <c r="R88" s="29">
        <f t="shared" si="75"/>
        <v>63</v>
      </c>
      <c r="S88" s="30">
        <f t="shared" si="75"/>
        <v>57</v>
      </c>
      <c r="T88" s="37">
        <f t="shared" si="75"/>
        <v>164</v>
      </c>
      <c r="U88" s="44">
        <v>194</v>
      </c>
      <c r="X88">
        <f t="shared" si="62"/>
        <v>0</v>
      </c>
      <c r="Z88" s="43">
        <v>3</v>
      </c>
      <c r="AA88" s="35"/>
      <c r="AB88" s="28"/>
      <c r="AC88" s="29"/>
      <c r="AD88" s="29"/>
      <c r="AE88" s="29"/>
      <c r="AF88" s="29"/>
      <c r="AG88" s="29"/>
      <c r="AH88" s="29"/>
      <c r="AI88" s="29"/>
      <c r="AJ88" s="29"/>
      <c r="AK88" s="30"/>
      <c r="AL88" s="37"/>
      <c r="AM88" s="44">
        <v>-3</v>
      </c>
    </row>
    <row r="89" spans="1:39" ht="14.25" thickBot="1">
      <c r="A89" s="48">
        <f t="shared" si="59"/>
        <v>1379</v>
      </c>
      <c r="B89" s="48">
        <f t="shared" si="60"/>
        <v>1182</v>
      </c>
      <c r="H89" s="43">
        <v>195</v>
      </c>
      <c r="I89" s="36">
        <f aca="true" t="shared" si="76" ref="I89:T89">I67+26</f>
        <v>38</v>
      </c>
      <c r="J89" s="39">
        <f t="shared" si="76"/>
        <v>28</v>
      </c>
      <c r="K89" s="39">
        <f t="shared" si="76"/>
        <v>168</v>
      </c>
      <c r="L89" s="39">
        <f t="shared" si="76"/>
        <v>30</v>
      </c>
      <c r="M89" s="39">
        <f t="shared" si="76"/>
        <v>166</v>
      </c>
      <c r="N89" s="39">
        <f t="shared" si="76"/>
        <v>170</v>
      </c>
      <c r="O89" s="39">
        <f t="shared" si="76"/>
        <v>149</v>
      </c>
      <c r="P89" s="39">
        <f t="shared" si="76"/>
        <v>47</v>
      </c>
      <c r="Q89" s="39">
        <f t="shared" si="76"/>
        <v>151</v>
      </c>
      <c r="R89" s="39">
        <f t="shared" si="76"/>
        <v>45</v>
      </c>
      <c r="S89" s="39">
        <f t="shared" si="76"/>
        <v>153</v>
      </c>
      <c r="T89" s="38">
        <f t="shared" si="76"/>
        <v>37</v>
      </c>
      <c r="U89" s="44">
        <v>2</v>
      </c>
      <c r="X89">
        <f t="shared" si="62"/>
        <v>0</v>
      </c>
      <c r="Z89" s="43">
        <v>-2</v>
      </c>
      <c r="AA89" s="36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8"/>
      <c r="AM89" s="44">
        <v>2</v>
      </c>
    </row>
    <row r="90" spans="1:39" ht="14.25" thickBot="1">
      <c r="A90" s="48">
        <f t="shared" si="59"/>
        <v>1379</v>
      </c>
      <c r="H90" s="45">
        <v>14</v>
      </c>
      <c r="I90" s="46">
        <v>8</v>
      </c>
      <c r="J90" s="46">
        <v>188</v>
      </c>
      <c r="K90" s="46">
        <v>10</v>
      </c>
      <c r="L90" s="46">
        <v>186</v>
      </c>
      <c r="M90" s="46">
        <v>12</v>
      </c>
      <c r="N90" s="46">
        <v>196</v>
      </c>
      <c r="O90" s="46">
        <v>7</v>
      </c>
      <c r="P90" s="46">
        <v>182</v>
      </c>
      <c r="Q90" s="46">
        <v>16</v>
      </c>
      <c r="R90" s="46">
        <v>180</v>
      </c>
      <c r="S90" s="46">
        <v>18</v>
      </c>
      <c r="T90" s="46">
        <v>178</v>
      </c>
      <c r="U90" s="47">
        <v>184</v>
      </c>
      <c r="X90">
        <f t="shared" si="62"/>
        <v>0</v>
      </c>
      <c r="Z90" s="45">
        <v>14</v>
      </c>
      <c r="AA90" s="46">
        <v>8</v>
      </c>
      <c r="AB90" s="46">
        <v>-9</v>
      </c>
      <c r="AC90" s="46">
        <v>10</v>
      </c>
      <c r="AD90" s="46">
        <v>-11</v>
      </c>
      <c r="AE90" s="46">
        <v>12</v>
      </c>
      <c r="AF90" s="46">
        <v>-1</v>
      </c>
      <c r="AG90" s="46">
        <v>7</v>
      </c>
      <c r="AH90" s="46">
        <v>-15</v>
      </c>
      <c r="AI90" s="46">
        <v>16</v>
      </c>
      <c r="AJ90" s="46">
        <v>-17</v>
      </c>
      <c r="AK90" s="46">
        <v>18</v>
      </c>
      <c r="AL90" s="46">
        <v>-19</v>
      </c>
      <c r="AM90" s="47">
        <v>-13</v>
      </c>
    </row>
    <row r="93" spans="8:21" ht="12.75">
      <c r="H93">
        <v>1</v>
      </c>
      <c r="I93">
        <f>H93+1</f>
        <v>2</v>
      </c>
      <c r="J93">
        <f aca="true" t="shared" si="77" ref="J93:U93">I93+1</f>
        <v>3</v>
      </c>
      <c r="K93">
        <f t="shared" si="77"/>
        <v>4</v>
      </c>
      <c r="L93">
        <f t="shared" si="77"/>
        <v>5</v>
      </c>
      <c r="M93">
        <f t="shared" si="77"/>
        <v>6</v>
      </c>
      <c r="N93">
        <f t="shared" si="77"/>
        <v>7</v>
      </c>
      <c r="O93">
        <f t="shared" si="77"/>
        <v>8</v>
      </c>
      <c r="P93">
        <f t="shared" si="77"/>
        <v>9</v>
      </c>
      <c r="Q93">
        <f t="shared" si="77"/>
        <v>10</v>
      </c>
      <c r="R93">
        <f t="shared" si="77"/>
        <v>11</v>
      </c>
      <c r="S93">
        <f t="shared" si="77"/>
        <v>12</v>
      </c>
      <c r="T93">
        <f t="shared" si="77"/>
        <v>13</v>
      </c>
      <c r="U93">
        <f t="shared" si="77"/>
        <v>14</v>
      </c>
    </row>
    <row r="94" spans="8:21" ht="12.75">
      <c r="H94">
        <f>H93+14</f>
        <v>15</v>
      </c>
      <c r="I94">
        <f aca="true" t="shared" si="78" ref="I94:U94">I93+14</f>
        <v>16</v>
      </c>
      <c r="J94">
        <f t="shared" si="78"/>
        <v>17</v>
      </c>
      <c r="K94">
        <f t="shared" si="78"/>
        <v>18</v>
      </c>
      <c r="L94">
        <f t="shared" si="78"/>
        <v>19</v>
      </c>
      <c r="M94">
        <f t="shared" si="78"/>
        <v>20</v>
      </c>
      <c r="N94">
        <f t="shared" si="78"/>
        <v>21</v>
      </c>
      <c r="O94">
        <f t="shared" si="78"/>
        <v>22</v>
      </c>
      <c r="P94">
        <f t="shared" si="78"/>
        <v>23</v>
      </c>
      <c r="Q94">
        <f t="shared" si="78"/>
        <v>24</v>
      </c>
      <c r="R94">
        <f t="shared" si="78"/>
        <v>25</v>
      </c>
      <c r="S94">
        <f t="shared" si="78"/>
        <v>26</v>
      </c>
      <c r="T94">
        <f t="shared" si="78"/>
        <v>27</v>
      </c>
      <c r="U94">
        <f t="shared" si="78"/>
        <v>28</v>
      </c>
    </row>
    <row r="95" spans="8:21" ht="12.75">
      <c r="H95">
        <f aca="true" t="shared" si="79" ref="H95:H106">H94+14</f>
        <v>29</v>
      </c>
      <c r="I95">
        <f aca="true" t="shared" si="80" ref="I95:I106">I94+14</f>
        <v>30</v>
      </c>
      <c r="J95">
        <f aca="true" t="shared" si="81" ref="J95:J106">J94+14</f>
        <v>31</v>
      </c>
      <c r="K95">
        <f aca="true" t="shared" si="82" ref="K95:K106">K94+14</f>
        <v>32</v>
      </c>
      <c r="L95">
        <f aca="true" t="shared" si="83" ref="L95:L106">L94+14</f>
        <v>33</v>
      </c>
      <c r="M95">
        <f aca="true" t="shared" si="84" ref="M95:M106">M94+14</f>
        <v>34</v>
      </c>
      <c r="N95">
        <f aca="true" t="shared" si="85" ref="N95:N106">N94+14</f>
        <v>35</v>
      </c>
      <c r="O95">
        <f aca="true" t="shared" si="86" ref="O95:O106">O94+14</f>
        <v>36</v>
      </c>
      <c r="P95">
        <f aca="true" t="shared" si="87" ref="P95:P106">P94+14</f>
        <v>37</v>
      </c>
      <c r="Q95">
        <f aca="true" t="shared" si="88" ref="Q95:Q106">Q94+14</f>
        <v>38</v>
      </c>
      <c r="R95">
        <f aca="true" t="shared" si="89" ref="R95:R106">R94+14</f>
        <v>39</v>
      </c>
      <c r="S95">
        <f aca="true" t="shared" si="90" ref="S95:S106">S94+14</f>
        <v>40</v>
      </c>
      <c r="T95">
        <f aca="true" t="shared" si="91" ref="T95:T106">T94+14</f>
        <v>41</v>
      </c>
      <c r="U95">
        <f aca="true" t="shared" si="92" ref="U95:U106">U94+14</f>
        <v>42</v>
      </c>
    </row>
    <row r="96" spans="8:21" ht="12.75">
      <c r="H96">
        <f t="shared" si="79"/>
        <v>43</v>
      </c>
      <c r="I96">
        <f t="shared" si="80"/>
        <v>44</v>
      </c>
      <c r="J96">
        <f t="shared" si="81"/>
        <v>45</v>
      </c>
      <c r="K96">
        <f t="shared" si="82"/>
        <v>46</v>
      </c>
      <c r="L96">
        <f t="shared" si="83"/>
        <v>47</v>
      </c>
      <c r="M96">
        <f t="shared" si="84"/>
        <v>48</v>
      </c>
      <c r="N96">
        <f t="shared" si="85"/>
        <v>49</v>
      </c>
      <c r="O96">
        <f t="shared" si="86"/>
        <v>50</v>
      </c>
      <c r="P96">
        <f t="shared" si="87"/>
        <v>51</v>
      </c>
      <c r="Q96">
        <f t="shared" si="88"/>
        <v>52</v>
      </c>
      <c r="R96">
        <f t="shared" si="89"/>
        <v>53</v>
      </c>
      <c r="S96">
        <f t="shared" si="90"/>
        <v>54</v>
      </c>
      <c r="T96">
        <f t="shared" si="91"/>
        <v>55</v>
      </c>
      <c r="U96">
        <f t="shared" si="92"/>
        <v>56</v>
      </c>
    </row>
    <row r="97" spans="8:21" ht="12.75">
      <c r="H97">
        <f t="shared" si="79"/>
        <v>57</v>
      </c>
      <c r="I97">
        <f t="shared" si="80"/>
        <v>58</v>
      </c>
      <c r="J97">
        <f t="shared" si="81"/>
        <v>59</v>
      </c>
      <c r="K97">
        <f t="shared" si="82"/>
        <v>60</v>
      </c>
      <c r="L97">
        <f t="shared" si="83"/>
        <v>61</v>
      </c>
      <c r="M97">
        <f t="shared" si="84"/>
        <v>62</v>
      </c>
      <c r="N97">
        <f t="shared" si="85"/>
        <v>63</v>
      </c>
      <c r="O97">
        <f t="shared" si="86"/>
        <v>64</v>
      </c>
      <c r="P97">
        <f t="shared" si="87"/>
        <v>65</v>
      </c>
      <c r="Q97">
        <f t="shared" si="88"/>
        <v>66</v>
      </c>
      <c r="R97">
        <f t="shared" si="89"/>
        <v>67</v>
      </c>
      <c r="S97">
        <f t="shared" si="90"/>
        <v>68</v>
      </c>
      <c r="T97">
        <f t="shared" si="91"/>
        <v>69</v>
      </c>
      <c r="U97">
        <f t="shared" si="92"/>
        <v>70</v>
      </c>
    </row>
    <row r="98" spans="8:21" ht="12.75">
      <c r="H98">
        <f t="shared" si="79"/>
        <v>71</v>
      </c>
      <c r="I98">
        <f t="shared" si="80"/>
        <v>72</v>
      </c>
      <c r="J98">
        <f t="shared" si="81"/>
        <v>73</v>
      </c>
      <c r="K98">
        <f t="shared" si="82"/>
        <v>74</v>
      </c>
      <c r="L98">
        <f t="shared" si="83"/>
        <v>75</v>
      </c>
      <c r="M98">
        <f t="shared" si="84"/>
        <v>76</v>
      </c>
      <c r="N98">
        <f t="shared" si="85"/>
        <v>77</v>
      </c>
      <c r="O98">
        <f t="shared" si="86"/>
        <v>78</v>
      </c>
      <c r="P98">
        <f t="shared" si="87"/>
        <v>79</v>
      </c>
      <c r="Q98">
        <f t="shared" si="88"/>
        <v>80</v>
      </c>
      <c r="R98">
        <f t="shared" si="89"/>
        <v>81</v>
      </c>
      <c r="S98">
        <f t="shared" si="90"/>
        <v>82</v>
      </c>
      <c r="T98">
        <f t="shared" si="91"/>
        <v>83</v>
      </c>
      <c r="U98">
        <f t="shared" si="92"/>
        <v>84</v>
      </c>
    </row>
    <row r="99" spans="8:21" ht="12.75">
      <c r="H99">
        <f t="shared" si="79"/>
        <v>85</v>
      </c>
      <c r="I99">
        <f t="shared" si="80"/>
        <v>86</v>
      </c>
      <c r="J99">
        <f t="shared" si="81"/>
        <v>87</v>
      </c>
      <c r="K99">
        <f t="shared" si="82"/>
        <v>88</v>
      </c>
      <c r="L99">
        <f t="shared" si="83"/>
        <v>89</v>
      </c>
      <c r="M99">
        <f t="shared" si="84"/>
        <v>90</v>
      </c>
      <c r="N99">
        <f t="shared" si="85"/>
        <v>91</v>
      </c>
      <c r="O99">
        <f t="shared" si="86"/>
        <v>92</v>
      </c>
      <c r="P99">
        <f t="shared" si="87"/>
        <v>93</v>
      </c>
      <c r="Q99">
        <f t="shared" si="88"/>
        <v>94</v>
      </c>
      <c r="R99">
        <f t="shared" si="89"/>
        <v>95</v>
      </c>
      <c r="S99">
        <f t="shared" si="90"/>
        <v>96</v>
      </c>
      <c r="T99">
        <f t="shared" si="91"/>
        <v>97</v>
      </c>
      <c r="U99">
        <f t="shared" si="92"/>
        <v>98</v>
      </c>
    </row>
    <row r="100" spans="8:21" ht="12.75">
      <c r="H100">
        <f t="shared" si="79"/>
        <v>99</v>
      </c>
      <c r="I100">
        <f t="shared" si="80"/>
        <v>100</v>
      </c>
      <c r="J100">
        <f t="shared" si="81"/>
        <v>101</v>
      </c>
      <c r="K100">
        <f t="shared" si="82"/>
        <v>102</v>
      </c>
      <c r="L100">
        <f t="shared" si="83"/>
        <v>103</v>
      </c>
      <c r="M100">
        <f t="shared" si="84"/>
        <v>104</v>
      </c>
      <c r="N100">
        <f t="shared" si="85"/>
        <v>105</v>
      </c>
      <c r="O100">
        <f t="shared" si="86"/>
        <v>106</v>
      </c>
      <c r="P100">
        <f t="shared" si="87"/>
        <v>107</v>
      </c>
      <c r="Q100">
        <f t="shared" si="88"/>
        <v>108</v>
      </c>
      <c r="R100">
        <f t="shared" si="89"/>
        <v>109</v>
      </c>
      <c r="S100">
        <f t="shared" si="90"/>
        <v>110</v>
      </c>
      <c r="T100">
        <f t="shared" si="91"/>
        <v>111</v>
      </c>
      <c r="U100">
        <f t="shared" si="92"/>
        <v>112</v>
      </c>
    </row>
    <row r="101" spans="8:21" ht="12.75">
      <c r="H101">
        <f t="shared" si="79"/>
        <v>113</v>
      </c>
      <c r="I101">
        <f t="shared" si="80"/>
        <v>114</v>
      </c>
      <c r="J101">
        <f t="shared" si="81"/>
        <v>115</v>
      </c>
      <c r="K101">
        <f t="shared" si="82"/>
        <v>116</v>
      </c>
      <c r="L101">
        <f t="shared" si="83"/>
        <v>117</v>
      </c>
      <c r="M101">
        <f t="shared" si="84"/>
        <v>118</v>
      </c>
      <c r="N101">
        <f t="shared" si="85"/>
        <v>119</v>
      </c>
      <c r="O101">
        <f t="shared" si="86"/>
        <v>120</v>
      </c>
      <c r="P101">
        <f t="shared" si="87"/>
        <v>121</v>
      </c>
      <c r="Q101">
        <f t="shared" si="88"/>
        <v>122</v>
      </c>
      <c r="R101">
        <f t="shared" si="89"/>
        <v>123</v>
      </c>
      <c r="S101">
        <f t="shared" si="90"/>
        <v>124</v>
      </c>
      <c r="T101">
        <f t="shared" si="91"/>
        <v>125</v>
      </c>
      <c r="U101">
        <f t="shared" si="92"/>
        <v>126</v>
      </c>
    </row>
    <row r="102" spans="8:21" ht="12.75">
      <c r="H102">
        <f t="shared" si="79"/>
        <v>127</v>
      </c>
      <c r="I102">
        <f t="shared" si="80"/>
        <v>128</v>
      </c>
      <c r="J102">
        <f t="shared" si="81"/>
        <v>129</v>
      </c>
      <c r="K102">
        <f t="shared" si="82"/>
        <v>130</v>
      </c>
      <c r="L102">
        <f t="shared" si="83"/>
        <v>131</v>
      </c>
      <c r="M102">
        <f t="shared" si="84"/>
        <v>132</v>
      </c>
      <c r="N102">
        <f t="shared" si="85"/>
        <v>133</v>
      </c>
      <c r="O102">
        <f t="shared" si="86"/>
        <v>134</v>
      </c>
      <c r="P102">
        <f t="shared" si="87"/>
        <v>135</v>
      </c>
      <c r="Q102">
        <f t="shared" si="88"/>
        <v>136</v>
      </c>
      <c r="R102">
        <f t="shared" si="89"/>
        <v>137</v>
      </c>
      <c r="S102">
        <f t="shared" si="90"/>
        <v>138</v>
      </c>
      <c r="T102">
        <f t="shared" si="91"/>
        <v>139</v>
      </c>
      <c r="U102">
        <f t="shared" si="92"/>
        <v>140</v>
      </c>
    </row>
    <row r="103" spans="8:21" ht="12.75">
      <c r="H103">
        <f t="shared" si="79"/>
        <v>141</v>
      </c>
      <c r="I103">
        <f t="shared" si="80"/>
        <v>142</v>
      </c>
      <c r="J103">
        <f t="shared" si="81"/>
        <v>143</v>
      </c>
      <c r="K103">
        <f t="shared" si="82"/>
        <v>144</v>
      </c>
      <c r="L103">
        <f t="shared" si="83"/>
        <v>145</v>
      </c>
      <c r="M103">
        <f t="shared" si="84"/>
        <v>146</v>
      </c>
      <c r="N103">
        <f t="shared" si="85"/>
        <v>147</v>
      </c>
      <c r="O103">
        <f t="shared" si="86"/>
        <v>148</v>
      </c>
      <c r="P103">
        <f t="shared" si="87"/>
        <v>149</v>
      </c>
      <c r="Q103">
        <f t="shared" si="88"/>
        <v>150</v>
      </c>
      <c r="R103">
        <f t="shared" si="89"/>
        <v>151</v>
      </c>
      <c r="S103">
        <f t="shared" si="90"/>
        <v>152</v>
      </c>
      <c r="T103">
        <f t="shared" si="91"/>
        <v>153</v>
      </c>
      <c r="U103">
        <f t="shared" si="92"/>
        <v>154</v>
      </c>
    </row>
    <row r="104" spans="8:21" ht="12.75">
      <c r="H104">
        <f t="shared" si="79"/>
        <v>155</v>
      </c>
      <c r="I104">
        <f t="shared" si="80"/>
        <v>156</v>
      </c>
      <c r="J104">
        <f t="shared" si="81"/>
        <v>157</v>
      </c>
      <c r="K104">
        <f t="shared" si="82"/>
        <v>158</v>
      </c>
      <c r="L104">
        <f t="shared" si="83"/>
        <v>159</v>
      </c>
      <c r="M104">
        <f t="shared" si="84"/>
        <v>160</v>
      </c>
      <c r="N104">
        <f t="shared" si="85"/>
        <v>161</v>
      </c>
      <c r="O104">
        <f t="shared" si="86"/>
        <v>162</v>
      </c>
      <c r="P104">
        <f t="shared" si="87"/>
        <v>163</v>
      </c>
      <c r="Q104">
        <f t="shared" si="88"/>
        <v>164</v>
      </c>
      <c r="R104">
        <f t="shared" si="89"/>
        <v>165</v>
      </c>
      <c r="S104">
        <f t="shared" si="90"/>
        <v>166</v>
      </c>
      <c r="T104">
        <f t="shared" si="91"/>
        <v>167</v>
      </c>
      <c r="U104">
        <f t="shared" si="92"/>
        <v>168</v>
      </c>
    </row>
    <row r="105" spans="8:21" ht="12.75">
      <c r="H105">
        <f t="shared" si="79"/>
        <v>169</v>
      </c>
      <c r="I105">
        <f t="shared" si="80"/>
        <v>170</v>
      </c>
      <c r="J105">
        <f t="shared" si="81"/>
        <v>171</v>
      </c>
      <c r="K105">
        <f t="shared" si="82"/>
        <v>172</v>
      </c>
      <c r="L105">
        <f t="shared" si="83"/>
        <v>173</v>
      </c>
      <c r="M105">
        <f t="shared" si="84"/>
        <v>174</v>
      </c>
      <c r="N105">
        <f t="shared" si="85"/>
        <v>175</v>
      </c>
      <c r="O105">
        <f t="shared" si="86"/>
        <v>176</v>
      </c>
      <c r="P105">
        <f t="shared" si="87"/>
        <v>177</v>
      </c>
      <c r="Q105">
        <f t="shared" si="88"/>
        <v>178</v>
      </c>
      <c r="R105">
        <f t="shared" si="89"/>
        <v>179</v>
      </c>
      <c r="S105">
        <f t="shared" si="90"/>
        <v>180</v>
      </c>
      <c r="T105">
        <f t="shared" si="91"/>
        <v>181</v>
      </c>
      <c r="U105">
        <f t="shared" si="92"/>
        <v>182</v>
      </c>
    </row>
    <row r="106" spans="8:21" ht="12.75">
      <c r="H106">
        <f t="shared" si="79"/>
        <v>183</v>
      </c>
      <c r="I106">
        <f t="shared" si="80"/>
        <v>184</v>
      </c>
      <c r="J106">
        <f t="shared" si="81"/>
        <v>185</v>
      </c>
      <c r="K106">
        <f t="shared" si="82"/>
        <v>186</v>
      </c>
      <c r="L106">
        <f t="shared" si="83"/>
        <v>187</v>
      </c>
      <c r="M106">
        <f t="shared" si="84"/>
        <v>188</v>
      </c>
      <c r="N106">
        <f t="shared" si="85"/>
        <v>189</v>
      </c>
      <c r="O106">
        <f t="shared" si="86"/>
        <v>190</v>
      </c>
      <c r="P106">
        <f t="shared" si="87"/>
        <v>191</v>
      </c>
      <c r="Q106">
        <f t="shared" si="88"/>
        <v>192</v>
      </c>
      <c r="R106">
        <f t="shared" si="89"/>
        <v>193</v>
      </c>
      <c r="S106">
        <f t="shared" si="90"/>
        <v>194</v>
      </c>
      <c r="T106">
        <f t="shared" si="91"/>
        <v>195</v>
      </c>
      <c r="U106">
        <f t="shared" si="92"/>
        <v>196</v>
      </c>
    </row>
    <row r="109" spans="8:21" ht="12.75">
      <c r="H109">
        <f>SMALL($H$77:$U$90,H93)</f>
        <v>1</v>
      </c>
      <c r="I109">
        <f aca="true" t="shared" si="93" ref="I109:U109">SMALL($H$77:$U$90,I93)</f>
        <v>2</v>
      </c>
      <c r="J109">
        <f t="shared" si="93"/>
        <v>3</v>
      </c>
      <c r="K109">
        <f t="shared" si="93"/>
        <v>4</v>
      </c>
      <c r="L109">
        <f t="shared" si="93"/>
        <v>5</v>
      </c>
      <c r="M109">
        <f t="shared" si="93"/>
        <v>6</v>
      </c>
      <c r="N109">
        <f t="shared" si="93"/>
        <v>7</v>
      </c>
      <c r="O109">
        <f t="shared" si="93"/>
        <v>8</v>
      </c>
      <c r="P109">
        <f t="shared" si="93"/>
        <v>9</v>
      </c>
      <c r="Q109">
        <f t="shared" si="93"/>
        <v>10</v>
      </c>
      <c r="R109">
        <f t="shared" si="93"/>
        <v>11</v>
      </c>
      <c r="S109">
        <f t="shared" si="93"/>
        <v>12</v>
      </c>
      <c r="T109">
        <f t="shared" si="93"/>
        <v>13</v>
      </c>
      <c r="U109">
        <f t="shared" si="93"/>
        <v>14</v>
      </c>
    </row>
    <row r="110" spans="8:21" ht="12.75">
      <c r="H110">
        <f aca="true" t="shared" si="94" ref="H110:U110">SMALL($H$77:$U$90,H94)</f>
        <v>15</v>
      </c>
      <c r="I110">
        <f t="shared" si="94"/>
        <v>16</v>
      </c>
      <c r="J110">
        <f t="shared" si="94"/>
        <v>17</v>
      </c>
      <c r="K110">
        <f t="shared" si="94"/>
        <v>18</v>
      </c>
      <c r="L110">
        <f t="shared" si="94"/>
        <v>19</v>
      </c>
      <c r="M110">
        <f t="shared" si="94"/>
        <v>20</v>
      </c>
      <c r="N110">
        <f t="shared" si="94"/>
        <v>21</v>
      </c>
      <c r="O110">
        <f t="shared" si="94"/>
        <v>22</v>
      </c>
      <c r="P110">
        <f t="shared" si="94"/>
        <v>23</v>
      </c>
      <c r="Q110">
        <f t="shared" si="94"/>
        <v>24</v>
      </c>
      <c r="R110">
        <f t="shared" si="94"/>
        <v>25</v>
      </c>
      <c r="S110">
        <f t="shared" si="94"/>
        <v>26</v>
      </c>
      <c r="T110">
        <f t="shared" si="94"/>
        <v>27</v>
      </c>
      <c r="U110">
        <f t="shared" si="94"/>
        <v>28</v>
      </c>
    </row>
    <row r="111" spans="8:21" ht="12.75">
      <c r="H111">
        <f aca="true" t="shared" si="95" ref="H111:U111">SMALL($H$77:$U$90,H95)</f>
        <v>29</v>
      </c>
      <c r="I111">
        <f t="shared" si="95"/>
        <v>30</v>
      </c>
      <c r="J111">
        <f t="shared" si="95"/>
        <v>31</v>
      </c>
      <c r="K111">
        <f t="shared" si="95"/>
        <v>32</v>
      </c>
      <c r="L111">
        <f t="shared" si="95"/>
        <v>33</v>
      </c>
      <c r="M111">
        <f t="shared" si="95"/>
        <v>34</v>
      </c>
      <c r="N111">
        <f t="shared" si="95"/>
        <v>35</v>
      </c>
      <c r="O111">
        <f t="shared" si="95"/>
        <v>36</v>
      </c>
      <c r="P111">
        <f t="shared" si="95"/>
        <v>37</v>
      </c>
      <c r="Q111">
        <f t="shared" si="95"/>
        <v>38</v>
      </c>
      <c r="R111">
        <f t="shared" si="95"/>
        <v>39</v>
      </c>
      <c r="S111">
        <f t="shared" si="95"/>
        <v>40</v>
      </c>
      <c r="T111">
        <f t="shared" si="95"/>
        <v>41</v>
      </c>
      <c r="U111">
        <f t="shared" si="95"/>
        <v>42</v>
      </c>
    </row>
    <row r="112" spans="8:21" ht="12.75">
      <c r="H112">
        <f aca="true" t="shared" si="96" ref="H112:U112">SMALL($H$77:$U$90,H96)</f>
        <v>43</v>
      </c>
      <c r="I112">
        <f t="shared" si="96"/>
        <v>44</v>
      </c>
      <c r="J112">
        <f t="shared" si="96"/>
        <v>45</v>
      </c>
      <c r="K112">
        <f t="shared" si="96"/>
        <v>46</v>
      </c>
      <c r="L112">
        <f t="shared" si="96"/>
        <v>47</v>
      </c>
      <c r="M112">
        <f t="shared" si="96"/>
        <v>48</v>
      </c>
      <c r="N112">
        <f t="shared" si="96"/>
        <v>49</v>
      </c>
      <c r="O112">
        <f t="shared" si="96"/>
        <v>50</v>
      </c>
      <c r="P112">
        <f t="shared" si="96"/>
        <v>51</v>
      </c>
      <c r="Q112">
        <f t="shared" si="96"/>
        <v>52</v>
      </c>
      <c r="R112">
        <f t="shared" si="96"/>
        <v>53</v>
      </c>
      <c r="S112">
        <f t="shared" si="96"/>
        <v>54</v>
      </c>
      <c r="T112">
        <f t="shared" si="96"/>
        <v>55</v>
      </c>
      <c r="U112">
        <f t="shared" si="96"/>
        <v>56</v>
      </c>
    </row>
    <row r="113" spans="8:21" ht="12.75">
      <c r="H113">
        <f aca="true" t="shared" si="97" ref="H113:U113">SMALL($H$77:$U$90,H97)</f>
        <v>57</v>
      </c>
      <c r="I113">
        <f t="shared" si="97"/>
        <v>58</v>
      </c>
      <c r="J113">
        <f t="shared" si="97"/>
        <v>59</v>
      </c>
      <c r="K113">
        <f t="shared" si="97"/>
        <v>60</v>
      </c>
      <c r="L113">
        <f t="shared" si="97"/>
        <v>61</v>
      </c>
      <c r="M113">
        <f t="shared" si="97"/>
        <v>62</v>
      </c>
      <c r="N113">
        <f t="shared" si="97"/>
        <v>63</v>
      </c>
      <c r="O113">
        <f t="shared" si="97"/>
        <v>64</v>
      </c>
      <c r="P113">
        <f t="shared" si="97"/>
        <v>65</v>
      </c>
      <c r="Q113">
        <f t="shared" si="97"/>
        <v>66</v>
      </c>
      <c r="R113">
        <f t="shared" si="97"/>
        <v>67</v>
      </c>
      <c r="S113">
        <f t="shared" si="97"/>
        <v>68</v>
      </c>
      <c r="T113">
        <f t="shared" si="97"/>
        <v>69</v>
      </c>
      <c r="U113">
        <f t="shared" si="97"/>
        <v>70</v>
      </c>
    </row>
    <row r="114" spans="8:21" ht="12.75">
      <c r="H114">
        <f aca="true" t="shared" si="98" ref="H114:U114">SMALL($H$77:$U$90,H98)</f>
        <v>71</v>
      </c>
      <c r="I114">
        <f t="shared" si="98"/>
        <v>72</v>
      </c>
      <c r="J114">
        <f t="shared" si="98"/>
        <v>73</v>
      </c>
      <c r="K114">
        <f t="shared" si="98"/>
        <v>74</v>
      </c>
      <c r="L114">
        <f t="shared" si="98"/>
        <v>75</v>
      </c>
      <c r="M114">
        <f t="shared" si="98"/>
        <v>76</v>
      </c>
      <c r="N114">
        <f t="shared" si="98"/>
        <v>77</v>
      </c>
      <c r="O114">
        <f t="shared" si="98"/>
        <v>78</v>
      </c>
      <c r="P114">
        <f t="shared" si="98"/>
        <v>79</v>
      </c>
      <c r="Q114">
        <f t="shared" si="98"/>
        <v>80</v>
      </c>
      <c r="R114">
        <f t="shared" si="98"/>
        <v>81</v>
      </c>
      <c r="S114">
        <f t="shared" si="98"/>
        <v>82</v>
      </c>
      <c r="T114">
        <f t="shared" si="98"/>
        <v>83</v>
      </c>
      <c r="U114">
        <f t="shared" si="98"/>
        <v>84</v>
      </c>
    </row>
    <row r="115" spans="8:21" ht="12.75">
      <c r="H115">
        <f aca="true" t="shared" si="99" ref="H115:U115">SMALL($H$77:$U$90,H99)</f>
        <v>85</v>
      </c>
      <c r="I115">
        <f t="shared" si="99"/>
        <v>86</v>
      </c>
      <c r="J115">
        <f t="shared" si="99"/>
        <v>87</v>
      </c>
      <c r="K115">
        <f t="shared" si="99"/>
        <v>88</v>
      </c>
      <c r="L115">
        <f t="shared" si="99"/>
        <v>89</v>
      </c>
      <c r="M115">
        <f t="shared" si="99"/>
        <v>90</v>
      </c>
      <c r="N115">
        <f t="shared" si="99"/>
        <v>91</v>
      </c>
      <c r="O115">
        <f t="shared" si="99"/>
        <v>92</v>
      </c>
      <c r="P115">
        <f t="shared" si="99"/>
        <v>93</v>
      </c>
      <c r="Q115">
        <f t="shared" si="99"/>
        <v>94</v>
      </c>
      <c r="R115">
        <f t="shared" si="99"/>
        <v>95</v>
      </c>
      <c r="S115">
        <f t="shared" si="99"/>
        <v>96</v>
      </c>
      <c r="T115">
        <f t="shared" si="99"/>
        <v>97</v>
      </c>
      <c r="U115">
        <f t="shared" si="99"/>
        <v>98</v>
      </c>
    </row>
    <row r="116" spans="8:21" ht="12.75">
      <c r="H116">
        <f aca="true" t="shared" si="100" ref="H116:U116">SMALL($H$77:$U$90,H100)</f>
        <v>99</v>
      </c>
      <c r="I116">
        <f t="shared" si="100"/>
        <v>100</v>
      </c>
      <c r="J116">
        <f t="shared" si="100"/>
        <v>101</v>
      </c>
      <c r="K116">
        <f t="shared" si="100"/>
        <v>102</v>
      </c>
      <c r="L116">
        <f t="shared" si="100"/>
        <v>103</v>
      </c>
      <c r="M116">
        <f t="shared" si="100"/>
        <v>104</v>
      </c>
      <c r="N116">
        <f t="shared" si="100"/>
        <v>105</v>
      </c>
      <c r="O116">
        <f t="shared" si="100"/>
        <v>106</v>
      </c>
      <c r="P116">
        <f t="shared" si="100"/>
        <v>107</v>
      </c>
      <c r="Q116">
        <f t="shared" si="100"/>
        <v>108</v>
      </c>
      <c r="R116">
        <f t="shared" si="100"/>
        <v>109</v>
      </c>
      <c r="S116">
        <f t="shared" si="100"/>
        <v>110</v>
      </c>
      <c r="T116">
        <f t="shared" si="100"/>
        <v>111</v>
      </c>
      <c r="U116">
        <f t="shared" si="100"/>
        <v>112</v>
      </c>
    </row>
    <row r="117" spans="8:21" ht="12.75">
      <c r="H117">
        <f aca="true" t="shared" si="101" ref="H117:U117">SMALL($H$77:$U$90,H101)</f>
        <v>113</v>
      </c>
      <c r="I117">
        <f t="shared" si="101"/>
        <v>114</v>
      </c>
      <c r="J117">
        <f t="shared" si="101"/>
        <v>115</v>
      </c>
      <c r="K117">
        <f t="shared" si="101"/>
        <v>116</v>
      </c>
      <c r="L117">
        <f t="shared" si="101"/>
        <v>117</v>
      </c>
      <c r="M117">
        <f t="shared" si="101"/>
        <v>118</v>
      </c>
      <c r="N117">
        <f t="shared" si="101"/>
        <v>119</v>
      </c>
      <c r="O117">
        <f t="shared" si="101"/>
        <v>120</v>
      </c>
      <c r="P117">
        <f t="shared" si="101"/>
        <v>121</v>
      </c>
      <c r="Q117">
        <f t="shared" si="101"/>
        <v>122</v>
      </c>
      <c r="R117">
        <f t="shared" si="101"/>
        <v>123</v>
      </c>
      <c r="S117">
        <f t="shared" si="101"/>
        <v>124</v>
      </c>
      <c r="T117">
        <f t="shared" si="101"/>
        <v>125</v>
      </c>
      <c r="U117">
        <f t="shared" si="101"/>
        <v>126</v>
      </c>
    </row>
    <row r="118" spans="8:21" ht="12.75">
      <c r="H118">
        <f aca="true" t="shared" si="102" ref="H118:U118">SMALL($H$77:$U$90,H102)</f>
        <v>127</v>
      </c>
      <c r="I118">
        <f t="shared" si="102"/>
        <v>128</v>
      </c>
      <c r="J118">
        <f t="shared" si="102"/>
        <v>129</v>
      </c>
      <c r="K118">
        <f t="shared" si="102"/>
        <v>130</v>
      </c>
      <c r="L118">
        <f t="shared" si="102"/>
        <v>131</v>
      </c>
      <c r="M118">
        <f t="shared" si="102"/>
        <v>132</v>
      </c>
      <c r="N118">
        <f t="shared" si="102"/>
        <v>133</v>
      </c>
      <c r="O118">
        <f t="shared" si="102"/>
        <v>134</v>
      </c>
      <c r="P118">
        <f t="shared" si="102"/>
        <v>135</v>
      </c>
      <c r="Q118">
        <f t="shared" si="102"/>
        <v>136</v>
      </c>
      <c r="R118">
        <f t="shared" si="102"/>
        <v>137</v>
      </c>
      <c r="S118">
        <f t="shared" si="102"/>
        <v>138</v>
      </c>
      <c r="T118">
        <f t="shared" si="102"/>
        <v>139</v>
      </c>
      <c r="U118">
        <f t="shared" si="102"/>
        <v>140</v>
      </c>
    </row>
    <row r="119" spans="8:21" ht="12.75">
      <c r="H119">
        <f aca="true" t="shared" si="103" ref="H119:U119">SMALL($H$77:$U$90,H103)</f>
        <v>141</v>
      </c>
      <c r="I119">
        <f t="shared" si="103"/>
        <v>142</v>
      </c>
      <c r="J119">
        <f t="shared" si="103"/>
        <v>143</v>
      </c>
      <c r="K119">
        <f t="shared" si="103"/>
        <v>144</v>
      </c>
      <c r="L119">
        <f t="shared" si="103"/>
        <v>145</v>
      </c>
      <c r="M119">
        <f t="shared" si="103"/>
        <v>146</v>
      </c>
      <c r="N119">
        <f t="shared" si="103"/>
        <v>147</v>
      </c>
      <c r="O119">
        <f t="shared" si="103"/>
        <v>148</v>
      </c>
      <c r="P119">
        <f t="shared" si="103"/>
        <v>149</v>
      </c>
      <c r="Q119">
        <f t="shared" si="103"/>
        <v>150</v>
      </c>
      <c r="R119">
        <f t="shared" si="103"/>
        <v>151</v>
      </c>
      <c r="S119">
        <f t="shared" si="103"/>
        <v>152</v>
      </c>
      <c r="T119">
        <f t="shared" si="103"/>
        <v>153</v>
      </c>
      <c r="U119">
        <f t="shared" si="103"/>
        <v>154</v>
      </c>
    </row>
    <row r="120" spans="8:21" ht="12.75">
      <c r="H120">
        <f aca="true" t="shared" si="104" ref="H120:U120">SMALL($H$77:$U$90,H104)</f>
        <v>155</v>
      </c>
      <c r="I120">
        <f t="shared" si="104"/>
        <v>156</v>
      </c>
      <c r="J120">
        <f t="shared" si="104"/>
        <v>157</v>
      </c>
      <c r="K120">
        <f t="shared" si="104"/>
        <v>158</v>
      </c>
      <c r="L120">
        <f t="shared" si="104"/>
        <v>159</v>
      </c>
      <c r="M120">
        <f t="shared" si="104"/>
        <v>160</v>
      </c>
      <c r="N120">
        <f t="shared" si="104"/>
        <v>161</v>
      </c>
      <c r="O120">
        <f t="shared" si="104"/>
        <v>162</v>
      </c>
      <c r="P120">
        <f t="shared" si="104"/>
        <v>163</v>
      </c>
      <c r="Q120">
        <f t="shared" si="104"/>
        <v>164</v>
      </c>
      <c r="R120">
        <f t="shared" si="104"/>
        <v>165</v>
      </c>
      <c r="S120">
        <f t="shared" si="104"/>
        <v>166</v>
      </c>
      <c r="T120">
        <f t="shared" si="104"/>
        <v>167</v>
      </c>
      <c r="U120">
        <f t="shared" si="104"/>
        <v>168</v>
      </c>
    </row>
    <row r="121" spans="8:21" ht="12.75">
      <c r="H121">
        <f aca="true" t="shared" si="105" ref="H121:U121">SMALL($H$77:$U$90,H105)</f>
        <v>169</v>
      </c>
      <c r="I121">
        <f t="shared" si="105"/>
        <v>170</v>
      </c>
      <c r="J121">
        <f t="shared" si="105"/>
        <v>171</v>
      </c>
      <c r="K121">
        <f t="shared" si="105"/>
        <v>172</v>
      </c>
      <c r="L121">
        <f t="shared" si="105"/>
        <v>173</v>
      </c>
      <c r="M121">
        <f t="shared" si="105"/>
        <v>174</v>
      </c>
      <c r="N121">
        <f t="shared" si="105"/>
        <v>175</v>
      </c>
      <c r="O121">
        <f t="shared" si="105"/>
        <v>176</v>
      </c>
      <c r="P121">
        <f t="shared" si="105"/>
        <v>177</v>
      </c>
      <c r="Q121">
        <f t="shared" si="105"/>
        <v>178</v>
      </c>
      <c r="R121">
        <f t="shared" si="105"/>
        <v>179</v>
      </c>
      <c r="S121">
        <f t="shared" si="105"/>
        <v>180</v>
      </c>
      <c r="T121">
        <f t="shared" si="105"/>
        <v>181</v>
      </c>
      <c r="U121">
        <f t="shared" si="105"/>
        <v>182</v>
      </c>
    </row>
    <row r="122" spans="8:21" ht="12.75">
      <c r="H122">
        <f aca="true" t="shared" si="106" ref="H122:U122">SMALL($H$77:$U$90,H106)</f>
        <v>183</v>
      </c>
      <c r="I122">
        <f t="shared" si="106"/>
        <v>184</v>
      </c>
      <c r="J122">
        <f t="shared" si="106"/>
        <v>185</v>
      </c>
      <c r="K122">
        <f t="shared" si="106"/>
        <v>186</v>
      </c>
      <c r="L122">
        <f t="shared" si="106"/>
        <v>187</v>
      </c>
      <c r="M122">
        <f t="shared" si="106"/>
        <v>188</v>
      </c>
      <c r="N122">
        <f t="shared" si="106"/>
        <v>189</v>
      </c>
      <c r="O122">
        <f t="shared" si="106"/>
        <v>190</v>
      </c>
      <c r="P122">
        <f t="shared" si="106"/>
        <v>191</v>
      </c>
      <c r="Q122">
        <f t="shared" si="106"/>
        <v>192</v>
      </c>
      <c r="R122">
        <f t="shared" si="106"/>
        <v>193</v>
      </c>
      <c r="S122">
        <f t="shared" si="106"/>
        <v>194</v>
      </c>
      <c r="T122">
        <f t="shared" si="106"/>
        <v>195</v>
      </c>
      <c r="U122">
        <f t="shared" si="106"/>
        <v>196</v>
      </c>
    </row>
    <row r="125" spans="8:21" ht="12.75">
      <c r="H125" s="12">
        <f>H93-H109</f>
        <v>0</v>
      </c>
      <c r="I125" s="12">
        <f aca="true" t="shared" si="107" ref="I125:U125">I93-I109</f>
        <v>0</v>
      </c>
      <c r="J125" s="12">
        <f t="shared" si="107"/>
        <v>0</v>
      </c>
      <c r="K125" s="12">
        <f t="shared" si="107"/>
        <v>0</v>
      </c>
      <c r="L125" s="12">
        <f t="shared" si="107"/>
        <v>0</v>
      </c>
      <c r="M125" s="12">
        <f t="shared" si="107"/>
        <v>0</v>
      </c>
      <c r="N125" s="12">
        <f t="shared" si="107"/>
        <v>0</v>
      </c>
      <c r="O125" s="12">
        <f t="shared" si="107"/>
        <v>0</v>
      </c>
      <c r="P125" s="12">
        <f t="shared" si="107"/>
        <v>0</v>
      </c>
      <c r="Q125" s="12">
        <f t="shared" si="107"/>
        <v>0</v>
      </c>
      <c r="R125" s="12">
        <f t="shared" si="107"/>
        <v>0</v>
      </c>
      <c r="S125" s="12">
        <f t="shared" si="107"/>
        <v>0</v>
      </c>
      <c r="T125" s="12">
        <f t="shared" si="107"/>
        <v>0</v>
      </c>
      <c r="U125" s="12">
        <f t="shared" si="107"/>
        <v>0</v>
      </c>
    </row>
    <row r="126" spans="8:21" ht="12.75">
      <c r="H126" s="12">
        <f aca="true" t="shared" si="108" ref="H126:U126">H94-H110</f>
        <v>0</v>
      </c>
      <c r="I126" s="12">
        <f t="shared" si="108"/>
        <v>0</v>
      </c>
      <c r="J126" s="12">
        <f t="shared" si="108"/>
        <v>0</v>
      </c>
      <c r="K126" s="12">
        <f t="shared" si="108"/>
        <v>0</v>
      </c>
      <c r="L126" s="12">
        <f t="shared" si="108"/>
        <v>0</v>
      </c>
      <c r="M126" s="12">
        <f t="shared" si="108"/>
        <v>0</v>
      </c>
      <c r="N126" s="12">
        <f t="shared" si="108"/>
        <v>0</v>
      </c>
      <c r="O126" s="12">
        <f t="shared" si="108"/>
        <v>0</v>
      </c>
      <c r="P126" s="12">
        <f t="shared" si="108"/>
        <v>0</v>
      </c>
      <c r="Q126" s="12">
        <f t="shared" si="108"/>
        <v>0</v>
      </c>
      <c r="R126" s="12">
        <f t="shared" si="108"/>
        <v>0</v>
      </c>
      <c r="S126" s="12">
        <f t="shared" si="108"/>
        <v>0</v>
      </c>
      <c r="T126" s="12">
        <f t="shared" si="108"/>
        <v>0</v>
      </c>
      <c r="U126" s="12">
        <f t="shared" si="108"/>
        <v>0</v>
      </c>
    </row>
    <row r="127" spans="8:21" ht="12.75">
      <c r="H127" s="12">
        <f aca="true" t="shared" si="109" ref="H127:U127">H95-H111</f>
        <v>0</v>
      </c>
      <c r="I127" s="12">
        <f t="shared" si="109"/>
        <v>0</v>
      </c>
      <c r="J127" s="12">
        <f t="shared" si="109"/>
        <v>0</v>
      </c>
      <c r="K127" s="12">
        <f t="shared" si="109"/>
        <v>0</v>
      </c>
      <c r="L127" s="12">
        <f t="shared" si="109"/>
        <v>0</v>
      </c>
      <c r="M127" s="12">
        <f t="shared" si="109"/>
        <v>0</v>
      </c>
      <c r="N127" s="12">
        <f t="shared" si="109"/>
        <v>0</v>
      </c>
      <c r="O127" s="12">
        <f t="shared" si="109"/>
        <v>0</v>
      </c>
      <c r="P127" s="12">
        <f t="shared" si="109"/>
        <v>0</v>
      </c>
      <c r="Q127" s="12">
        <f t="shared" si="109"/>
        <v>0</v>
      </c>
      <c r="R127" s="12">
        <f t="shared" si="109"/>
        <v>0</v>
      </c>
      <c r="S127" s="12">
        <f t="shared" si="109"/>
        <v>0</v>
      </c>
      <c r="T127" s="12">
        <f t="shared" si="109"/>
        <v>0</v>
      </c>
      <c r="U127" s="12">
        <f t="shared" si="109"/>
        <v>0</v>
      </c>
    </row>
    <row r="128" spans="8:21" ht="12.75">
      <c r="H128" s="12">
        <f aca="true" t="shared" si="110" ref="H128:U128">H96-H112</f>
        <v>0</v>
      </c>
      <c r="I128" s="12">
        <f t="shared" si="110"/>
        <v>0</v>
      </c>
      <c r="J128" s="12">
        <f t="shared" si="110"/>
        <v>0</v>
      </c>
      <c r="K128" s="12">
        <f t="shared" si="110"/>
        <v>0</v>
      </c>
      <c r="L128" s="12">
        <f t="shared" si="110"/>
        <v>0</v>
      </c>
      <c r="M128" s="12">
        <f t="shared" si="110"/>
        <v>0</v>
      </c>
      <c r="N128" s="12">
        <f t="shared" si="110"/>
        <v>0</v>
      </c>
      <c r="O128" s="12">
        <f t="shared" si="110"/>
        <v>0</v>
      </c>
      <c r="P128" s="12">
        <f t="shared" si="110"/>
        <v>0</v>
      </c>
      <c r="Q128" s="12">
        <f t="shared" si="110"/>
        <v>0</v>
      </c>
      <c r="R128" s="12">
        <f t="shared" si="110"/>
        <v>0</v>
      </c>
      <c r="S128" s="12">
        <f t="shared" si="110"/>
        <v>0</v>
      </c>
      <c r="T128" s="12">
        <f t="shared" si="110"/>
        <v>0</v>
      </c>
      <c r="U128" s="12">
        <f t="shared" si="110"/>
        <v>0</v>
      </c>
    </row>
    <row r="129" spans="8:21" ht="12.75">
      <c r="H129" s="12">
        <f aca="true" t="shared" si="111" ref="H129:U129">H97-H113</f>
        <v>0</v>
      </c>
      <c r="I129" s="12">
        <f t="shared" si="111"/>
        <v>0</v>
      </c>
      <c r="J129" s="12">
        <f t="shared" si="111"/>
        <v>0</v>
      </c>
      <c r="K129" s="12">
        <f t="shared" si="111"/>
        <v>0</v>
      </c>
      <c r="L129" s="12">
        <f t="shared" si="111"/>
        <v>0</v>
      </c>
      <c r="M129" s="12">
        <f t="shared" si="111"/>
        <v>0</v>
      </c>
      <c r="N129" s="12">
        <f t="shared" si="111"/>
        <v>0</v>
      </c>
      <c r="O129" s="12">
        <f t="shared" si="111"/>
        <v>0</v>
      </c>
      <c r="P129" s="12">
        <f t="shared" si="111"/>
        <v>0</v>
      </c>
      <c r="Q129" s="12">
        <f t="shared" si="111"/>
        <v>0</v>
      </c>
      <c r="R129" s="12">
        <f t="shared" si="111"/>
        <v>0</v>
      </c>
      <c r="S129" s="12">
        <f t="shared" si="111"/>
        <v>0</v>
      </c>
      <c r="T129" s="12">
        <f t="shared" si="111"/>
        <v>0</v>
      </c>
      <c r="U129" s="12">
        <f t="shared" si="111"/>
        <v>0</v>
      </c>
    </row>
    <row r="130" spans="8:21" ht="12.75">
      <c r="H130" s="12">
        <f aca="true" t="shared" si="112" ref="H130:U130">H98-H114</f>
        <v>0</v>
      </c>
      <c r="I130" s="12">
        <f t="shared" si="112"/>
        <v>0</v>
      </c>
      <c r="J130" s="12">
        <f t="shared" si="112"/>
        <v>0</v>
      </c>
      <c r="K130" s="12">
        <f t="shared" si="112"/>
        <v>0</v>
      </c>
      <c r="L130" s="12">
        <f t="shared" si="112"/>
        <v>0</v>
      </c>
      <c r="M130" s="12">
        <f t="shared" si="112"/>
        <v>0</v>
      </c>
      <c r="N130" s="12">
        <f t="shared" si="112"/>
        <v>0</v>
      </c>
      <c r="O130" s="12">
        <f t="shared" si="112"/>
        <v>0</v>
      </c>
      <c r="P130" s="12">
        <f t="shared" si="112"/>
        <v>0</v>
      </c>
      <c r="Q130" s="12">
        <f t="shared" si="112"/>
        <v>0</v>
      </c>
      <c r="R130" s="12">
        <f t="shared" si="112"/>
        <v>0</v>
      </c>
      <c r="S130" s="12">
        <f t="shared" si="112"/>
        <v>0</v>
      </c>
      <c r="T130" s="12">
        <f t="shared" si="112"/>
        <v>0</v>
      </c>
      <c r="U130" s="12">
        <f t="shared" si="112"/>
        <v>0</v>
      </c>
    </row>
    <row r="131" spans="8:21" ht="12.75">
      <c r="H131" s="12">
        <f aca="true" t="shared" si="113" ref="H131:U131">H99-H115</f>
        <v>0</v>
      </c>
      <c r="I131" s="12">
        <f t="shared" si="113"/>
        <v>0</v>
      </c>
      <c r="J131" s="12">
        <f t="shared" si="113"/>
        <v>0</v>
      </c>
      <c r="K131" s="12">
        <f t="shared" si="113"/>
        <v>0</v>
      </c>
      <c r="L131" s="12">
        <f t="shared" si="113"/>
        <v>0</v>
      </c>
      <c r="M131" s="12">
        <f t="shared" si="113"/>
        <v>0</v>
      </c>
      <c r="N131" s="12">
        <f t="shared" si="113"/>
        <v>0</v>
      </c>
      <c r="O131" s="12">
        <f t="shared" si="113"/>
        <v>0</v>
      </c>
      <c r="P131" s="12">
        <f t="shared" si="113"/>
        <v>0</v>
      </c>
      <c r="Q131" s="12">
        <f t="shared" si="113"/>
        <v>0</v>
      </c>
      <c r="R131" s="12">
        <f t="shared" si="113"/>
        <v>0</v>
      </c>
      <c r="S131" s="12">
        <f t="shared" si="113"/>
        <v>0</v>
      </c>
      <c r="T131" s="12">
        <f t="shared" si="113"/>
        <v>0</v>
      </c>
      <c r="U131" s="12">
        <f t="shared" si="113"/>
        <v>0</v>
      </c>
    </row>
    <row r="132" spans="8:21" ht="12.75">
      <c r="H132" s="12">
        <f aca="true" t="shared" si="114" ref="H132:U132">H100-H116</f>
        <v>0</v>
      </c>
      <c r="I132" s="12">
        <f t="shared" si="114"/>
        <v>0</v>
      </c>
      <c r="J132" s="12">
        <f t="shared" si="114"/>
        <v>0</v>
      </c>
      <c r="K132" s="12">
        <f t="shared" si="114"/>
        <v>0</v>
      </c>
      <c r="L132" s="12">
        <f t="shared" si="114"/>
        <v>0</v>
      </c>
      <c r="M132" s="12">
        <f t="shared" si="114"/>
        <v>0</v>
      </c>
      <c r="N132" s="12">
        <f t="shared" si="114"/>
        <v>0</v>
      </c>
      <c r="O132" s="12">
        <f t="shared" si="114"/>
        <v>0</v>
      </c>
      <c r="P132" s="12">
        <f t="shared" si="114"/>
        <v>0</v>
      </c>
      <c r="Q132" s="12">
        <f t="shared" si="114"/>
        <v>0</v>
      </c>
      <c r="R132" s="12">
        <f t="shared" si="114"/>
        <v>0</v>
      </c>
      <c r="S132" s="12">
        <f t="shared" si="114"/>
        <v>0</v>
      </c>
      <c r="T132" s="12">
        <f t="shared" si="114"/>
        <v>0</v>
      </c>
      <c r="U132" s="12">
        <f t="shared" si="114"/>
        <v>0</v>
      </c>
    </row>
    <row r="133" spans="8:21" ht="12.75">
      <c r="H133" s="12">
        <f aca="true" t="shared" si="115" ref="H133:U133">H101-H117</f>
        <v>0</v>
      </c>
      <c r="I133" s="12">
        <f t="shared" si="115"/>
        <v>0</v>
      </c>
      <c r="J133" s="12">
        <f t="shared" si="115"/>
        <v>0</v>
      </c>
      <c r="K133" s="12">
        <f t="shared" si="115"/>
        <v>0</v>
      </c>
      <c r="L133" s="12">
        <f t="shared" si="115"/>
        <v>0</v>
      </c>
      <c r="M133" s="12">
        <f t="shared" si="115"/>
        <v>0</v>
      </c>
      <c r="N133" s="12">
        <f t="shared" si="115"/>
        <v>0</v>
      </c>
      <c r="O133" s="12">
        <f t="shared" si="115"/>
        <v>0</v>
      </c>
      <c r="P133" s="12">
        <f t="shared" si="115"/>
        <v>0</v>
      </c>
      <c r="Q133" s="12">
        <f t="shared" si="115"/>
        <v>0</v>
      </c>
      <c r="R133" s="12">
        <f t="shared" si="115"/>
        <v>0</v>
      </c>
      <c r="S133" s="12">
        <f t="shared" si="115"/>
        <v>0</v>
      </c>
      <c r="T133" s="12">
        <f t="shared" si="115"/>
        <v>0</v>
      </c>
      <c r="U133" s="12">
        <f t="shared" si="115"/>
        <v>0</v>
      </c>
    </row>
    <row r="134" spans="8:21" ht="12.75">
      <c r="H134" s="12">
        <f aca="true" t="shared" si="116" ref="H134:U134">H102-H118</f>
        <v>0</v>
      </c>
      <c r="I134" s="12">
        <f t="shared" si="116"/>
        <v>0</v>
      </c>
      <c r="J134" s="12">
        <f t="shared" si="116"/>
        <v>0</v>
      </c>
      <c r="K134" s="12">
        <f t="shared" si="116"/>
        <v>0</v>
      </c>
      <c r="L134" s="12">
        <f t="shared" si="116"/>
        <v>0</v>
      </c>
      <c r="M134" s="12">
        <f t="shared" si="116"/>
        <v>0</v>
      </c>
      <c r="N134" s="12">
        <f t="shared" si="116"/>
        <v>0</v>
      </c>
      <c r="O134" s="12">
        <f t="shared" si="116"/>
        <v>0</v>
      </c>
      <c r="P134" s="12">
        <f t="shared" si="116"/>
        <v>0</v>
      </c>
      <c r="Q134" s="12">
        <f t="shared" si="116"/>
        <v>0</v>
      </c>
      <c r="R134" s="12">
        <f t="shared" si="116"/>
        <v>0</v>
      </c>
      <c r="S134" s="12">
        <f t="shared" si="116"/>
        <v>0</v>
      </c>
      <c r="T134" s="12">
        <f t="shared" si="116"/>
        <v>0</v>
      </c>
      <c r="U134" s="12">
        <f t="shared" si="116"/>
        <v>0</v>
      </c>
    </row>
    <row r="135" spans="8:21" ht="12.75">
      <c r="H135" s="12">
        <f aca="true" t="shared" si="117" ref="H135:U135">H103-H119</f>
        <v>0</v>
      </c>
      <c r="I135" s="12">
        <f t="shared" si="117"/>
        <v>0</v>
      </c>
      <c r="J135" s="12">
        <f t="shared" si="117"/>
        <v>0</v>
      </c>
      <c r="K135" s="12">
        <f t="shared" si="117"/>
        <v>0</v>
      </c>
      <c r="L135" s="12">
        <f t="shared" si="117"/>
        <v>0</v>
      </c>
      <c r="M135" s="12">
        <f t="shared" si="117"/>
        <v>0</v>
      </c>
      <c r="N135" s="12">
        <f t="shared" si="117"/>
        <v>0</v>
      </c>
      <c r="O135" s="12">
        <f t="shared" si="117"/>
        <v>0</v>
      </c>
      <c r="P135" s="12">
        <f t="shared" si="117"/>
        <v>0</v>
      </c>
      <c r="Q135" s="12">
        <f t="shared" si="117"/>
        <v>0</v>
      </c>
      <c r="R135" s="12">
        <f t="shared" si="117"/>
        <v>0</v>
      </c>
      <c r="S135" s="12">
        <f t="shared" si="117"/>
        <v>0</v>
      </c>
      <c r="T135" s="12">
        <f t="shared" si="117"/>
        <v>0</v>
      </c>
      <c r="U135" s="12">
        <f t="shared" si="117"/>
        <v>0</v>
      </c>
    </row>
    <row r="136" spans="8:21" ht="12.75">
      <c r="H136" s="12">
        <f aca="true" t="shared" si="118" ref="H136:U136">H104-H120</f>
        <v>0</v>
      </c>
      <c r="I136" s="12">
        <f t="shared" si="118"/>
        <v>0</v>
      </c>
      <c r="J136" s="12">
        <f t="shared" si="118"/>
        <v>0</v>
      </c>
      <c r="K136" s="12">
        <f t="shared" si="118"/>
        <v>0</v>
      </c>
      <c r="L136" s="12">
        <f t="shared" si="118"/>
        <v>0</v>
      </c>
      <c r="M136" s="12">
        <f t="shared" si="118"/>
        <v>0</v>
      </c>
      <c r="N136" s="12">
        <f t="shared" si="118"/>
        <v>0</v>
      </c>
      <c r="O136" s="12">
        <f t="shared" si="118"/>
        <v>0</v>
      </c>
      <c r="P136" s="12">
        <f t="shared" si="118"/>
        <v>0</v>
      </c>
      <c r="Q136" s="12">
        <f t="shared" si="118"/>
        <v>0</v>
      </c>
      <c r="R136" s="12">
        <f t="shared" si="118"/>
        <v>0</v>
      </c>
      <c r="S136" s="12">
        <f t="shared" si="118"/>
        <v>0</v>
      </c>
      <c r="T136" s="12">
        <f t="shared" si="118"/>
        <v>0</v>
      </c>
      <c r="U136" s="12">
        <f t="shared" si="118"/>
        <v>0</v>
      </c>
    </row>
    <row r="137" spans="8:21" ht="12.75">
      <c r="H137" s="12">
        <f aca="true" t="shared" si="119" ref="H137:U137">H105-H121</f>
        <v>0</v>
      </c>
      <c r="I137" s="12">
        <f t="shared" si="119"/>
        <v>0</v>
      </c>
      <c r="J137" s="12">
        <f t="shared" si="119"/>
        <v>0</v>
      </c>
      <c r="K137" s="12">
        <f t="shared" si="119"/>
        <v>0</v>
      </c>
      <c r="L137" s="12">
        <f t="shared" si="119"/>
        <v>0</v>
      </c>
      <c r="M137" s="12">
        <f t="shared" si="119"/>
        <v>0</v>
      </c>
      <c r="N137" s="12">
        <f t="shared" si="119"/>
        <v>0</v>
      </c>
      <c r="O137" s="12">
        <f t="shared" si="119"/>
        <v>0</v>
      </c>
      <c r="P137" s="12">
        <f t="shared" si="119"/>
        <v>0</v>
      </c>
      <c r="Q137" s="12">
        <f t="shared" si="119"/>
        <v>0</v>
      </c>
      <c r="R137" s="12">
        <f t="shared" si="119"/>
        <v>0</v>
      </c>
      <c r="S137" s="12">
        <f t="shared" si="119"/>
        <v>0</v>
      </c>
      <c r="T137" s="12">
        <f t="shared" si="119"/>
        <v>0</v>
      </c>
      <c r="U137" s="12">
        <f t="shared" si="119"/>
        <v>0</v>
      </c>
    </row>
    <row r="138" spans="8:21" ht="12.75">
      <c r="H138" s="12">
        <f aca="true" t="shared" si="120" ref="H138:T138">H106-H122</f>
        <v>0</v>
      </c>
      <c r="I138" s="12">
        <f t="shared" si="120"/>
        <v>0</v>
      </c>
      <c r="J138" s="12">
        <f t="shared" si="120"/>
        <v>0</v>
      </c>
      <c r="K138" s="12">
        <f t="shared" si="120"/>
        <v>0</v>
      </c>
      <c r="L138" s="12">
        <f t="shared" si="120"/>
        <v>0</v>
      </c>
      <c r="M138" s="12">
        <f t="shared" si="120"/>
        <v>0</v>
      </c>
      <c r="N138" s="12">
        <f t="shared" si="120"/>
        <v>0</v>
      </c>
      <c r="O138" s="12">
        <f t="shared" si="120"/>
        <v>0</v>
      </c>
      <c r="P138" s="12">
        <f t="shared" si="120"/>
        <v>0</v>
      </c>
      <c r="Q138" s="12">
        <f t="shared" si="120"/>
        <v>0</v>
      </c>
      <c r="R138" s="12">
        <f t="shared" si="120"/>
        <v>0</v>
      </c>
      <c r="S138" s="12">
        <f t="shared" si="120"/>
        <v>0</v>
      </c>
      <c r="T138" s="12">
        <f t="shared" si="120"/>
        <v>0</v>
      </c>
      <c r="U138" s="12">
        <f>U106-U122</f>
        <v>0</v>
      </c>
    </row>
    <row r="139" spans="8:21" ht="12.75"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8:21" ht="12.75"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8:21" ht="12.75"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2017-02-28T20:46:14Z</dcterms:modified>
  <cp:category/>
  <cp:version/>
  <cp:contentType/>
  <cp:contentStatus/>
</cp:coreProperties>
</file>