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17x17, concentrisch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3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b/>
      <sz val="8"/>
      <color indexed="8"/>
      <name val="Arial Narrow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b/>
      <sz val="8"/>
      <color rgb="FF00000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2499800026416778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8" borderId="0" xfId="0" applyFill="1" applyAlignment="1">
      <alignment/>
    </xf>
    <xf numFmtId="0" fontId="42" fillId="0" borderId="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14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02"/>
  <sheetViews>
    <sheetView tabSelected="1" zoomScalePageLayoutView="0" workbookViewId="0" topLeftCell="C1">
      <selection activeCell="C1" sqref="C1"/>
    </sheetView>
  </sheetViews>
  <sheetFormatPr defaultColWidth="9.140625" defaultRowHeight="12.75"/>
  <cols>
    <col min="1" max="7" width="4.00390625" style="0" customWidth="1"/>
    <col min="8" max="9" width="4.00390625" style="0" bestFit="1" customWidth="1"/>
    <col min="10" max="10" width="4.00390625" style="0" customWidth="1"/>
    <col min="11" max="11" width="4.140625" style="0" customWidth="1"/>
    <col min="12" max="15" width="4.00390625" style="0" customWidth="1"/>
    <col min="16" max="27" width="4.00390625" style="0" bestFit="1" customWidth="1"/>
    <col min="28" max="32" width="4.00390625" style="0" customWidth="1"/>
    <col min="33" max="33" width="4.421875" style="0" bestFit="1" customWidth="1"/>
    <col min="34" max="34" width="4.00390625" style="0" customWidth="1"/>
    <col min="35" max="42" width="9.28125" style="0" bestFit="1" customWidth="1"/>
  </cols>
  <sheetData>
    <row r="1" spans="7:34" ht="13.5" customHeight="1" thickBot="1"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7:34" ht="13.5" customHeight="1">
      <c r="G2" s="4"/>
      <c r="H2" s="4"/>
      <c r="I2" s="4"/>
      <c r="J2" s="4"/>
      <c r="K2" s="4"/>
      <c r="L2" s="4"/>
      <c r="M2" s="4"/>
      <c r="N2" s="4"/>
      <c r="O2" s="4"/>
      <c r="P2" s="4"/>
      <c r="Q2" s="5">
        <v>2</v>
      </c>
      <c r="R2" s="6">
        <v>9</v>
      </c>
      <c r="S2" s="7">
        <v>4</v>
      </c>
      <c r="T2" s="2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7:34" ht="13.5" customHeight="1">
      <c r="G3" s="4"/>
      <c r="H3" s="4"/>
      <c r="I3" s="4"/>
      <c r="J3" s="4"/>
      <c r="K3" s="4"/>
      <c r="L3" s="4"/>
      <c r="M3" s="4"/>
      <c r="N3" s="4"/>
      <c r="O3" s="4"/>
      <c r="P3" s="4"/>
      <c r="Q3" s="8">
        <v>7</v>
      </c>
      <c r="R3" s="2">
        <v>5</v>
      </c>
      <c r="S3" s="9">
        <v>3</v>
      </c>
      <c r="T3" s="2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7:34" ht="13.5" customHeight="1" thickBot="1">
      <c r="G4" s="4"/>
      <c r="H4" s="4"/>
      <c r="I4" s="4"/>
      <c r="J4" s="4"/>
      <c r="K4" s="4"/>
      <c r="L4" s="4"/>
      <c r="M4" s="4"/>
      <c r="N4" s="4"/>
      <c r="O4" s="4"/>
      <c r="P4" s="4"/>
      <c r="Q4" s="10">
        <v>6</v>
      </c>
      <c r="R4" s="11">
        <v>1</v>
      </c>
      <c r="S4" s="12">
        <v>8</v>
      </c>
      <c r="T4" s="2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7:34" ht="13.5" customHeight="1">
      <c r="G5" s="4"/>
      <c r="H5" s="4"/>
      <c r="I5" s="4"/>
      <c r="J5" s="4"/>
      <c r="K5" s="4"/>
      <c r="L5" s="4"/>
      <c r="M5" s="4"/>
      <c r="N5" s="4"/>
      <c r="O5" s="4"/>
      <c r="P5" s="4"/>
      <c r="Q5" s="2"/>
      <c r="R5" s="2"/>
      <c r="S5" s="2"/>
      <c r="T5" s="2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7:34" ht="13.5" customHeight="1">
      <c r="G6" s="4"/>
      <c r="H6" s="4"/>
      <c r="I6" s="4"/>
      <c r="J6" s="4"/>
      <c r="K6" s="4"/>
      <c r="L6" s="4"/>
      <c r="M6" s="4"/>
      <c r="N6" s="4"/>
      <c r="O6" s="4"/>
      <c r="P6" s="4"/>
      <c r="Q6" s="2"/>
      <c r="R6" s="2"/>
      <c r="S6" s="2"/>
      <c r="T6" s="2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7:34" ht="13.5" customHeight="1">
      <c r="G7" s="4"/>
      <c r="H7" s="4"/>
      <c r="I7" s="4"/>
      <c r="J7" s="4"/>
      <c r="K7" s="4"/>
      <c r="L7" s="4"/>
      <c r="M7" s="4">
        <f>P10+Q11+R12+S13+T14</f>
        <v>65</v>
      </c>
      <c r="N7" s="4"/>
      <c r="O7" s="4"/>
      <c r="P7" s="4">
        <f>SUM(P10:P14)</f>
        <v>65</v>
      </c>
      <c r="Q7" s="4">
        <f>SUM(Q10:Q14)</f>
        <v>65</v>
      </c>
      <c r="R7" s="4">
        <f>SUM(R10:R14)</f>
        <v>65</v>
      </c>
      <c r="S7" s="4">
        <f>SUM(S10:S14)</f>
        <v>65</v>
      </c>
      <c r="T7" s="4">
        <f>SUM(T10:T14)</f>
        <v>65</v>
      </c>
      <c r="U7" s="4"/>
      <c r="V7" s="4"/>
      <c r="W7" s="4">
        <f>T10+S11+R12+Q13+P14</f>
        <v>65</v>
      </c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7:34" ht="13.5" customHeight="1">
      <c r="G8" s="4"/>
      <c r="H8" s="4"/>
      <c r="I8" s="4"/>
      <c r="J8" s="4"/>
      <c r="K8" s="4"/>
      <c r="L8" s="4"/>
      <c r="M8" s="4"/>
      <c r="N8" s="4">
        <f>Q11+R12+S13</f>
        <v>39</v>
      </c>
      <c r="O8" s="4"/>
      <c r="P8" s="4"/>
      <c r="Q8" s="2">
        <f>SUM(Q11:Q13)</f>
        <v>39</v>
      </c>
      <c r="R8" s="2">
        <f>SUM(R11:R13)</f>
        <v>39</v>
      </c>
      <c r="S8" s="2">
        <f>SUM(S11:S13)</f>
        <v>39</v>
      </c>
      <c r="T8" s="2"/>
      <c r="U8" s="4"/>
      <c r="V8" s="4">
        <f>S11+R12+Q13</f>
        <v>39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7:34" ht="13.5" customHeight="1" thickBot="1"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7:34" ht="13.5" customHeight="1" thickBot="1">
      <c r="G10" s="4"/>
      <c r="H10" s="4"/>
      <c r="I10" s="4"/>
      <c r="J10" s="4"/>
      <c r="K10" s="4"/>
      <c r="L10" s="4"/>
      <c r="M10" s="4">
        <f>SUM(P10:T10)</f>
        <v>65</v>
      </c>
      <c r="N10" s="4"/>
      <c r="O10" s="4"/>
      <c r="P10" s="22">
        <v>22</v>
      </c>
      <c r="Q10" s="23">
        <v>18</v>
      </c>
      <c r="R10" s="23">
        <v>3</v>
      </c>
      <c r="S10" s="23">
        <v>2</v>
      </c>
      <c r="T10" s="24">
        <v>20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7:34" ht="13.5" customHeight="1">
      <c r="G11" s="4"/>
      <c r="H11" s="4"/>
      <c r="I11" s="4"/>
      <c r="J11" s="4"/>
      <c r="K11" s="4"/>
      <c r="L11" s="4"/>
      <c r="M11" s="4">
        <f>SUM(P11:T11)</f>
        <v>65</v>
      </c>
      <c r="N11" s="4">
        <f>SUM(Q11:S11)</f>
        <v>39</v>
      </c>
      <c r="O11" s="4"/>
      <c r="P11" s="25">
        <v>7</v>
      </c>
      <c r="Q11" s="13">
        <f aca="true" t="shared" si="0" ref="Q11:S13">Q2+8</f>
        <v>10</v>
      </c>
      <c r="R11" s="14">
        <f t="shared" si="0"/>
        <v>17</v>
      </c>
      <c r="S11" s="15">
        <f t="shared" si="0"/>
        <v>12</v>
      </c>
      <c r="T11" s="29">
        <v>19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7:34" ht="13.5" customHeight="1">
      <c r="G12" s="4"/>
      <c r="H12" s="4"/>
      <c r="I12" s="4"/>
      <c r="J12" s="4"/>
      <c r="K12" s="4"/>
      <c r="L12" s="4"/>
      <c r="M12" s="4">
        <f>SUM(P12:T12)</f>
        <v>65</v>
      </c>
      <c r="N12" s="4">
        <f>SUM(Q12:S12)</f>
        <v>39</v>
      </c>
      <c r="O12" s="4"/>
      <c r="P12" s="25">
        <v>5</v>
      </c>
      <c r="Q12" s="16">
        <f t="shared" si="0"/>
        <v>15</v>
      </c>
      <c r="R12" s="4">
        <f t="shared" si="0"/>
        <v>13</v>
      </c>
      <c r="S12" s="17">
        <f t="shared" si="0"/>
        <v>11</v>
      </c>
      <c r="T12" s="29">
        <v>21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7:34" ht="13.5" customHeight="1" thickBot="1">
      <c r="G13" s="4"/>
      <c r="H13" s="4"/>
      <c r="I13" s="4"/>
      <c r="J13" s="4"/>
      <c r="K13" s="4"/>
      <c r="L13" s="4"/>
      <c r="M13" s="4">
        <f>SUM(P13:T13)</f>
        <v>65</v>
      </c>
      <c r="N13" s="4">
        <f>SUM(Q13:S13)</f>
        <v>39</v>
      </c>
      <c r="O13" s="4"/>
      <c r="P13" s="25">
        <v>25</v>
      </c>
      <c r="Q13" s="18">
        <f t="shared" si="0"/>
        <v>14</v>
      </c>
      <c r="R13" s="19">
        <f t="shared" si="0"/>
        <v>9</v>
      </c>
      <c r="S13" s="20">
        <f t="shared" si="0"/>
        <v>16</v>
      </c>
      <c r="T13" s="29">
        <v>1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7:34" ht="13.5" customHeight="1" thickBot="1">
      <c r="G14" s="4"/>
      <c r="H14" s="4"/>
      <c r="I14" s="4"/>
      <c r="J14" s="4"/>
      <c r="K14" s="4"/>
      <c r="L14" s="4"/>
      <c r="M14" s="4">
        <f>SUM(P14:T14)</f>
        <v>65</v>
      </c>
      <c r="N14" s="4"/>
      <c r="O14" s="4"/>
      <c r="P14" s="26">
        <v>6</v>
      </c>
      <c r="Q14" s="27">
        <v>8</v>
      </c>
      <c r="R14" s="27">
        <v>23</v>
      </c>
      <c r="S14" s="27">
        <v>24</v>
      </c>
      <c r="T14" s="28">
        <v>4</v>
      </c>
      <c r="U14" s="2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2"/>
    </row>
    <row r="15" spans="7:34" ht="12.75">
      <c r="G15" s="4"/>
      <c r="H15" s="4"/>
      <c r="I15" s="4"/>
      <c r="J15" s="4"/>
      <c r="K15" s="4"/>
      <c r="L15" s="4"/>
      <c r="M15" s="4"/>
      <c r="N15" s="4"/>
      <c r="O15" s="4"/>
      <c r="P15" s="2"/>
      <c r="Q15" s="2"/>
      <c r="R15" s="2"/>
      <c r="S15" s="2"/>
      <c r="T15" s="2"/>
      <c r="U15" s="2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2"/>
    </row>
    <row r="16" spans="7:34" ht="12.75">
      <c r="G16" s="4"/>
      <c r="H16" s="4"/>
      <c r="I16" s="4"/>
      <c r="J16" s="4"/>
      <c r="K16" s="4"/>
      <c r="L16" s="4"/>
      <c r="M16" s="4"/>
      <c r="N16" s="4"/>
      <c r="O16" s="4"/>
      <c r="P16" s="2"/>
      <c r="Q16" s="2"/>
      <c r="R16" s="2"/>
      <c r="S16" s="2"/>
      <c r="T16" s="2"/>
      <c r="U16" s="2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2"/>
    </row>
    <row r="17" spans="7:34" ht="12.75">
      <c r="G17" s="4"/>
      <c r="H17" s="4"/>
      <c r="I17" s="4"/>
      <c r="J17" s="4"/>
      <c r="K17" s="4">
        <f>O21+P22+Q23+R24+S25+T26+U27</f>
        <v>175</v>
      </c>
      <c r="L17" s="4"/>
      <c r="M17" s="4"/>
      <c r="N17" s="4"/>
      <c r="O17" s="4">
        <f>SUM(O21:O27)</f>
        <v>175</v>
      </c>
      <c r="P17" s="4">
        <f aca="true" t="shared" si="1" ref="P17:U17">SUM(P21:P27)</f>
        <v>175</v>
      </c>
      <c r="Q17" s="4">
        <f t="shared" si="1"/>
        <v>175</v>
      </c>
      <c r="R17" s="4">
        <f t="shared" si="1"/>
        <v>175</v>
      </c>
      <c r="S17" s="4">
        <f t="shared" si="1"/>
        <v>175</v>
      </c>
      <c r="T17" s="4">
        <f t="shared" si="1"/>
        <v>175</v>
      </c>
      <c r="U17" s="4">
        <f t="shared" si="1"/>
        <v>175</v>
      </c>
      <c r="V17" s="4"/>
      <c r="W17" s="4"/>
      <c r="X17" s="4">
        <f>U21+T22+S23+R24+Q25+P26+O27</f>
        <v>175</v>
      </c>
      <c r="Y17" s="4"/>
      <c r="Z17" s="4"/>
      <c r="AA17" s="4"/>
      <c r="AB17" s="4"/>
      <c r="AC17" s="4"/>
      <c r="AD17" s="4"/>
      <c r="AE17" s="4"/>
      <c r="AF17" s="4"/>
      <c r="AG17" s="4"/>
      <c r="AH17" s="2"/>
    </row>
    <row r="18" spans="7:34" ht="12.75">
      <c r="G18" s="4"/>
      <c r="H18" s="4"/>
      <c r="I18" s="4"/>
      <c r="J18" s="4"/>
      <c r="K18" s="4"/>
      <c r="L18" s="4">
        <f>P22+Q23+R24+S25+T26</f>
        <v>125</v>
      </c>
      <c r="M18" s="4"/>
      <c r="N18" s="4"/>
      <c r="O18" s="4"/>
      <c r="P18" s="2">
        <f>SUM(P22:P26)</f>
        <v>125</v>
      </c>
      <c r="Q18" s="2">
        <f>SUM(Q22:Q26)</f>
        <v>125</v>
      </c>
      <c r="R18" s="2">
        <f>SUM(R22:R26)</f>
        <v>125</v>
      </c>
      <c r="S18" s="2">
        <f>SUM(S22:S26)</f>
        <v>125</v>
      </c>
      <c r="T18" s="2">
        <f>SUM(T22:T26)</f>
        <v>125</v>
      </c>
      <c r="U18" s="2"/>
      <c r="V18" s="4"/>
      <c r="W18" s="4">
        <f>T22+S23+R24+Q25+P26</f>
        <v>125</v>
      </c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2"/>
    </row>
    <row r="19" spans="7:34" ht="12.75">
      <c r="G19" s="4"/>
      <c r="H19" s="4"/>
      <c r="I19" s="4"/>
      <c r="J19" s="4"/>
      <c r="K19" s="4"/>
      <c r="L19" s="4"/>
      <c r="M19" s="4">
        <f>Q23+R24+S25</f>
        <v>75</v>
      </c>
      <c r="N19" s="4"/>
      <c r="O19" s="4"/>
      <c r="P19" s="2"/>
      <c r="Q19" s="2">
        <f>SUM(Q23:Q25)</f>
        <v>75</v>
      </c>
      <c r="R19" s="2">
        <f>SUM(R23:R25)</f>
        <v>75</v>
      </c>
      <c r="S19" s="2">
        <f>SUM(S23:S25)</f>
        <v>75</v>
      </c>
      <c r="T19" s="2"/>
      <c r="U19" s="2"/>
      <c r="V19" s="4">
        <f>S23+R24+Q25</f>
        <v>75</v>
      </c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2"/>
    </row>
    <row r="20" spans="7:34" ht="13.5" thickBot="1">
      <c r="G20" s="4"/>
      <c r="H20" s="4"/>
      <c r="I20" s="4"/>
      <c r="J20" s="4"/>
      <c r="K20" s="4"/>
      <c r="L20" s="4"/>
      <c r="M20" s="4"/>
      <c r="N20" s="4"/>
      <c r="O20" s="4"/>
      <c r="P20" s="2"/>
      <c r="Q20" s="2"/>
      <c r="R20" s="2"/>
      <c r="S20" s="2"/>
      <c r="T20" s="2"/>
      <c r="U20" s="2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2"/>
    </row>
    <row r="21" spans="7:34" ht="13.5" thickBot="1">
      <c r="G21" s="4"/>
      <c r="H21" s="4"/>
      <c r="I21" s="4"/>
      <c r="J21" s="4"/>
      <c r="K21" s="4">
        <f>SUM(O21:U21)</f>
        <v>175</v>
      </c>
      <c r="L21" s="4"/>
      <c r="M21" s="4"/>
      <c r="N21" s="4"/>
      <c r="O21" s="30">
        <v>6</v>
      </c>
      <c r="P21" s="31">
        <v>1</v>
      </c>
      <c r="Q21" s="31">
        <v>3</v>
      </c>
      <c r="R21" s="31">
        <v>43</v>
      </c>
      <c r="S21" s="31">
        <v>41</v>
      </c>
      <c r="T21" s="31">
        <v>39</v>
      </c>
      <c r="U21" s="32">
        <v>42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7:34" ht="13.5" thickBot="1">
      <c r="G22" s="4"/>
      <c r="H22" s="4"/>
      <c r="I22" s="4"/>
      <c r="J22" s="4"/>
      <c r="K22" s="4">
        <f aca="true" t="shared" si="2" ref="K22:K27">SUM(O22:U22)</f>
        <v>175</v>
      </c>
      <c r="L22" s="4">
        <f>SUM(P22:T22)</f>
        <v>125</v>
      </c>
      <c r="M22" s="4"/>
      <c r="N22" s="4"/>
      <c r="O22" s="33">
        <v>48</v>
      </c>
      <c r="P22" s="22">
        <f aca="true" t="shared" si="3" ref="P22:T24">P10+12</f>
        <v>34</v>
      </c>
      <c r="Q22" s="23">
        <f t="shared" si="3"/>
        <v>30</v>
      </c>
      <c r="R22" s="23">
        <f t="shared" si="3"/>
        <v>15</v>
      </c>
      <c r="S22" s="23">
        <f t="shared" si="3"/>
        <v>14</v>
      </c>
      <c r="T22" s="24">
        <f t="shared" si="3"/>
        <v>32</v>
      </c>
      <c r="U22" s="37">
        <v>2</v>
      </c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7:34" ht="12.75">
      <c r="G23" s="4"/>
      <c r="H23" s="4"/>
      <c r="I23" s="4"/>
      <c r="J23" s="4"/>
      <c r="K23" s="4">
        <f t="shared" si="2"/>
        <v>175</v>
      </c>
      <c r="L23" s="4">
        <f>SUM(P23:T23)</f>
        <v>125</v>
      </c>
      <c r="M23" s="4">
        <f>SUM(Q23:S23)</f>
        <v>75</v>
      </c>
      <c r="N23" s="4"/>
      <c r="O23" s="33">
        <v>46</v>
      </c>
      <c r="P23" s="25">
        <f t="shared" si="3"/>
        <v>19</v>
      </c>
      <c r="Q23" s="13">
        <f t="shared" si="3"/>
        <v>22</v>
      </c>
      <c r="R23" s="14">
        <f t="shared" si="3"/>
        <v>29</v>
      </c>
      <c r="S23" s="15">
        <f t="shared" si="3"/>
        <v>24</v>
      </c>
      <c r="T23" s="29">
        <f t="shared" si="3"/>
        <v>31</v>
      </c>
      <c r="U23" s="37">
        <v>4</v>
      </c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7:34" ht="12.75">
      <c r="G24" s="4"/>
      <c r="H24" s="4"/>
      <c r="I24" s="4"/>
      <c r="J24" s="4"/>
      <c r="K24" s="4">
        <f t="shared" si="2"/>
        <v>175</v>
      </c>
      <c r="L24" s="4">
        <f>SUM(P24:T24)</f>
        <v>125</v>
      </c>
      <c r="M24" s="4">
        <f>SUM(Q24:S24)</f>
        <v>75</v>
      </c>
      <c r="N24" s="4"/>
      <c r="O24" s="33">
        <v>45</v>
      </c>
      <c r="P24" s="25">
        <f t="shared" si="3"/>
        <v>17</v>
      </c>
      <c r="Q24" s="16">
        <f t="shared" si="3"/>
        <v>27</v>
      </c>
      <c r="R24" s="4">
        <f t="shared" si="3"/>
        <v>25</v>
      </c>
      <c r="S24" s="17">
        <f t="shared" si="3"/>
        <v>23</v>
      </c>
      <c r="T24" s="29">
        <f t="shared" si="3"/>
        <v>33</v>
      </c>
      <c r="U24" s="37">
        <v>5</v>
      </c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7:34" ht="13.5" thickBot="1">
      <c r="G25" s="4"/>
      <c r="H25" s="4"/>
      <c r="I25" s="4"/>
      <c r="J25" s="4"/>
      <c r="K25" s="4">
        <f t="shared" si="2"/>
        <v>175</v>
      </c>
      <c r="L25" s="4">
        <f>SUM(P25:T25)</f>
        <v>125</v>
      </c>
      <c r="M25" s="4">
        <f>SUM(Q25:S25)</f>
        <v>75</v>
      </c>
      <c r="N25" s="4"/>
      <c r="O25" s="33">
        <v>10</v>
      </c>
      <c r="P25" s="25">
        <f aca="true" t="shared" si="4" ref="P25:T26">P13+12</f>
        <v>37</v>
      </c>
      <c r="Q25" s="18">
        <f t="shared" si="4"/>
        <v>26</v>
      </c>
      <c r="R25" s="19">
        <f t="shared" si="4"/>
        <v>21</v>
      </c>
      <c r="S25" s="20">
        <f t="shared" si="4"/>
        <v>28</v>
      </c>
      <c r="T25" s="29">
        <f t="shared" si="4"/>
        <v>13</v>
      </c>
      <c r="U25" s="37">
        <v>40</v>
      </c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7:34" ht="13.5" thickBot="1">
      <c r="G26" s="4"/>
      <c r="H26" s="4"/>
      <c r="I26" s="4"/>
      <c r="J26" s="4"/>
      <c r="K26" s="4">
        <f t="shared" si="2"/>
        <v>175</v>
      </c>
      <c r="L26" s="4">
        <f>SUM(P26:T26)</f>
        <v>125</v>
      </c>
      <c r="M26" s="4"/>
      <c r="N26" s="4"/>
      <c r="O26" s="33">
        <v>12</v>
      </c>
      <c r="P26" s="26">
        <f t="shared" si="4"/>
        <v>18</v>
      </c>
      <c r="Q26" s="27">
        <f t="shared" si="4"/>
        <v>20</v>
      </c>
      <c r="R26" s="27">
        <f t="shared" si="4"/>
        <v>35</v>
      </c>
      <c r="S26" s="27">
        <f t="shared" si="4"/>
        <v>36</v>
      </c>
      <c r="T26" s="28">
        <f t="shared" si="4"/>
        <v>16</v>
      </c>
      <c r="U26" s="37">
        <v>38</v>
      </c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7:34" ht="13.5" thickBot="1">
      <c r="G27" s="4"/>
      <c r="H27" s="4"/>
      <c r="I27" s="4"/>
      <c r="J27" s="4"/>
      <c r="K27" s="4">
        <f t="shared" si="2"/>
        <v>175</v>
      </c>
      <c r="L27" s="4"/>
      <c r="M27" s="4"/>
      <c r="N27" s="4"/>
      <c r="O27" s="34">
        <v>8</v>
      </c>
      <c r="P27" s="35">
        <v>49</v>
      </c>
      <c r="Q27" s="35">
        <v>47</v>
      </c>
      <c r="R27" s="35">
        <v>7</v>
      </c>
      <c r="S27" s="35">
        <v>9</v>
      </c>
      <c r="T27" s="35">
        <v>11</v>
      </c>
      <c r="U27" s="36">
        <v>44</v>
      </c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7:34" ht="12.75">
      <c r="G28" s="4"/>
      <c r="H28" s="4"/>
      <c r="I28" s="4"/>
      <c r="J28" s="4"/>
      <c r="K28" s="4"/>
      <c r="L28" s="4"/>
      <c r="M28" s="4"/>
      <c r="N28" s="4"/>
      <c r="O28" s="4"/>
      <c r="P28" s="2"/>
      <c r="Q28" s="2"/>
      <c r="R28" s="2"/>
      <c r="S28" s="2"/>
      <c r="T28" s="2"/>
      <c r="U28" s="2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2"/>
    </row>
    <row r="29" spans="7:34" ht="12.75">
      <c r="G29" s="4"/>
      <c r="H29" s="4"/>
      <c r="I29" s="4"/>
      <c r="J29" s="4"/>
      <c r="K29" s="4"/>
      <c r="L29" s="4"/>
      <c r="M29" s="4"/>
      <c r="N29" s="4"/>
      <c r="O29" s="4"/>
      <c r="P29" s="2"/>
      <c r="Q29" s="2"/>
      <c r="R29" s="2"/>
      <c r="S29" s="2"/>
      <c r="T29" s="2"/>
      <c r="U29" s="2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2"/>
    </row>
    <row r="30" spans="7:34" ht="12.75">
      <c r="G30" s="4"/>
      <c r="H30" s="4"/>
      <c r="I30" s="4">
        <f>N35+O36+P37+Q38+R39+S40+T41+U42+V43</f>
        <v>369</v>
      </c>
      <c r="J30" s="4"/>
      <c r="K30" s="4"/>
      <c r="L30" s="4"/>
      <c r="M30" s="4"/>
      <c r="N30" s="4">
        <f>SUM(N35:N43)</f>
        <v>369</v>
      </c>
      <c r="O30" s="4">
        <f aca="true" t="shared" si="5" ref="O30:V30">SUM(O35:O43)</f>
        <v>369</v>
      </c>
      <c r="P30" s="4">
        <f t="shared" si="5"/>
        <v>369</v>
      </c>
      <c r="Q30" s="4">
        <f t="shared" si="5"/>
        <v>369</v>
      </c>
      <c r="R30" s="4">
        <f t="shared" si="5"/>
        <v>369</v>
      </c>
      <c r="S30" s="4">
        <f t="shared" si="5"/>
        <v>369</v>
      </c>
      <c r="T30" s="4">
        <f t="shared" si="5"/>
        <v>369</v>
      </c>
      <c r="U30" s="4">
        <f t="shared" si="5"/>
        <v>369</v>
      </c>
      <c r="V30" s="4">
        <f t="shared" si="5"/>
        <v>369</v>
      </c>
      <c r="W30" s="4"/>
      <c r="X30" s="4"/>
      <c r="Y30" s="4"/>
      <c r="Z30" s="4">
        <f>V35+U36+T37+S38+R39+Q40+P41+O42+N43</f>
        <v>369</v>
      </c>
      <c r="AA30" s="4"/>
      <c r="AB30" s="4"/>
      <c r="AC30" s="4"/>
      <c r="AD30" s="4"/>
      <c r="AE30" s="4"/>
      <c r="AF30" s="4"/>
      <c r="AG30" s="4"/>
      <c r="AH30" s="2"/>
    </row>
    <row r="31" spans="7:34" ht="12.75">
      <c r="G31" s="4"/>
      <c r="H31" s="4"/>
      <c r="I31" s="4"/>
      <c r="J31" s="4">
        <f>O36+P37+Q38+R39+S40+T41+U42</f>
        <v>287</v>
      </c>
      <c r="K31" s="4"/>
      <c r="L31" s="4"/>
      <c r="M31" s="4"/>
      <c r="N31" s="4"/>
      <c r="O31" s="4">
        <f>SUM(O36:O42)</f>
        <v>287</v>
      </c>
      <c r="P31" s="4">
        <f aca="true" t="shared" si="6" ref="P31:U31">SUM(P36:P42)</f>
        <v>287</v>
      </c>
      <c r="Q31" s="4">
        <f t="shared" si="6"/>
        <v>287</v>
      </c>
      <c r="R31" s="4">
        <f t="shared" si="6"/>
        <v>287</v>
      </c>
      <c r="S31" s="4">
        <f t="shared" si="6"/>
        <v>287</v>
      </c>
      <c r="T31" s="4">
        <f t="shared" si="6"/>
        <v>287</v>
      </c>
      <c r="U31" s="4">
        <f t="shared" si="6"/>
        <v>287</v>
      </c>
      <c r="V31" s="4"/>
      <c r="W31" s="4"/>
      <c r="X31" s="4"/>
      <c r="Y31" s="4">
        <f>U36+T37+S38+R39+Q40+P41+O42</f>
        <v>287</v>
      </c>
      <c r="Z31" s="4"/>
      <c r="AA31" s="4"/>
      <c r="AB31" s="4"/>
      <c r="AC31" s="4"/>
      <c r="AD31" s="4"/>
      <c r="AE31" s="4"/>
      <c r="AF31" s="4"/>
      <c r="AG31" s="4"/>
      <c r="AH31" s="2"/>
    </row>
    <row r="32" spans="7:34" ht="12.75">
      <c r="G32" s="4"/>
      <c r="H32" s="4"/>
      <c r="I32" s="4"/>
      <c r="J32" s="4"/>
      <c r="K32" s="4">
        <f>P37+Q38+R39+S40+T41</f>
        <v>205</v>
      </c>
      <c r="L32" s="4"/>
      <c r="M32" s="4"/>
      <c r="N32" s="4"/>
      <c r="O32" s="4"/>
      <c r="P32" s="2">
        <f>SUM(P37:P41)</f>
        <v>205</v>
      </c>
      <c r="Q32" s="2">
        <f>SUM(Q37:Q41)</f>
        <v>205</v>
      </c>
      <c r="R32" s="2">
        <f>SUM(R37:R41)</f>
        <v>205</v>
      </c>
      <c r="S32" s="2">
        <f>SUM(S37:S41)</f>
        <v>205</v>
      </c>
      <c r="T32" s="2">
        <f>SUM(T37:T41)</f>
        <v>205</v>
      </c>
      <c r="U32" s="2"/>
      <c r="V32" s="4"/>
      <c r="W32" s="4"/>
      <c r="X32" s="4">
        <f>T37+S38+R39+Q40+P41</f>
        <v>205</v>
      </c>
      <c r="Y32" s="4"/>
      <c r="Z32" s="4"/>
      <c r="AA32" s="4"/>
      <c r="AB32" s="4"/>
      <c r="AC32" s="4"/>
      <c r="AD32" s="4"/>
      <c r="AE32" s="4"/>
      <c r="AF32" s="4"/>
      <c r="AG32" s="4"/>
      <c r="AH32" s="2"/>
    </row>
    <row r="33" spans="7:34" ht="12.75">
      <c r="G33" s="4"/>
      <c r="H33" s="4"/>
      <c r="I33" s="4"/>
      <c r="J33" s="4"/>
      <c r="K33" s="4"/>
      <c r="L33" s="4">
        <f>Q38+R39+S40</f>
        <v>123</v>
      </c>
      <c r="M33" s="4"/>
      <c r="N33" s="4"/>
      <c r="O33" s="4"/>
      <c r="P33" s="2"/>
      <c r="Q33" s="2">
        <f>SUM(Q38:Q40)</f>
        <v>123</v>
      </c>
      <c r="R33" s="2">
        <f>SUM(R38:R40)</f>
        <v>123</v>
      </c>
      <c r="S33" s="2">
        <f>SUM(S38:S40)</f>
        <v>123</v>
      </c>
      <c r="T33" s="2"/>
      <c r="U33" s="2"/>
      <c r="V33" s="4"/>
      <c r="W33" s="4">
        <f>S38+R39+Q40</f>
        <v>123</v>
      </c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2"/>
    </row>
    <row r="34" spans="7:34" ht="13.5" thickBot="1">
      <c r="G34" s="4"/>
      <c r="H34" s="4"/>
      <c r="I34" s="4"/>
      <c r="J34" s="4"/>
      <c r="K34" s="4"/>
      <c r="L34" s="4"/>
      <c r="M34" s="4"/>
      <c r="N34" s="4"/>
      <c r="O34" s="4"/>
      <c r="P34" s="2"/>
      <c r="Q34" s="2"/>
      <c r="R34" s="2"/>
      <c r="S34" s="2"/>
      <c r="T34" s="2"/>
      <c r="U34" s="2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2"/>
    </row>
    <row r="35" spans="7:34" ht="13.5" thickBot="1">
      <c r="G35" s="4"/>
      <c r="H35" s="4"/>
      <c r="I35" s="4">
        <f>SUM(N35:V35)</f>
        <v>369</v>
      </c>
      <c r="J35" s="4"/>
      <c r="K35" s="4"/>
      <c r="L35" s="4"/>
      <c r="M35" s="4"/>
      <c r="N35" s="38">
        <v>10</v>
      </c>
      <c r="O35" s="39">
        <v>81</v>
      </c>
      <c r="P35" s="39">
        <v>79</v>
      </c>
      <c r="Q35" s="39">
        <v>77</v>
      </c>
      <c r="R35" s="39">
        <v>9</v>
      </c>
      <c r="S35" s="39">
        <v>11</v>
      </c>
      <c r="T35" s="39">
        <v>13</v>
      </c>
      <c r="U35" s="39">
        <v>15</v>
      </c>
      <c r="V35" s="40">
        <v>74</v>
      </c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7:34" ht="13.5" thickBot="1">
      <c r="G36" s="4"/>
      <c r="H36" s="4"/>
      <c r="I36" s="4">
        <f aca="true" t="shared" si="7" ref="I36:I43">SUM(N36:V36)</f>
        <v>369</v>
      </c>
      <c r="J36" s="4">
        <f>SUM(O36:U36)</f>
        <v>287</v>
      </c>
      <c r="K36" s="4"/>
      <c r="L36" s="4"/>
      <c r="M36" s="4"/>
      <c r="N36" s="41">
        <v>16</v>
      </c>
      <c r="O36" s="30">
        <f aca="true" t="shared" si="8" ref="O36:U40">O21+16</f>
        <v>22</v>
      </c>
      <c r="P36" s="31">
        <f t="shared" si="8"/>
        <v>17</v>
      </c>
      <c r="Q36" s="31">
        <f t="shared" si="8"/>
        <v>19</v>
      </c>
      <c r="R36" s="31">
        <f t="shared" si="8"/>
        <v>59</v>
      </c>
      <c r="S36" s="31">
        <f t="shared" si="8"/>
        <v>57</v>
      </c>
      <c r="T36" s="31">
        <f t="shared" si="8"/>
        <v>55</v>
      </c>
      <c r="U36" s="32">
        <f t="shared" si="8"/>
        <v>58</v>
      </c>
      <c r="V36" s="45">
        <v>66</v>
      </c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7:34" ht="13.5" thickBot="1">
      <c r="G37" s="4"/>
      <c r="H37" s="4"/>
      <c r="I37" s="4">
        <f t="shared" si="7"/>
        <v>369</v>
      </c>
      <c r="J37" s="4">
        <f aca="true" t="shared" si="9" ref="J37:J42">SUM(O37:U37)</f>
        <v>287</v>
      </c>
      <c r="K37" s="4">
        <f>SUM(P37:T37)</f>
        <v>205</v>
      </c>
      <c r="L37" s="4"/>
      <c r="M37" s="4"/>
      <c r="N37" s="41">
        <v>14</v>
      </c>
      <c r="O37" s="33">
        <f t="shared" si="8"/>
        <v>64</v>
      </c>
      <c r="P37" s="22">
        <f>P22+16</f>
        <v>50</v>
      </c>
      <c r="Q37" s="23">
        <f t="shared" si="8"/>
        <v>46</v>
      </c>
      <c r="R37" s="23">
        <f t="shared" si="8"/>
        <v>31</v>
      </c>
      <c r="S37" s="23">
        <f t="shared" si="8"/>
        <v>30</v>
      </c>
      <c r="T37" s="24">
        <f t="shared" si="8"/>
        <v>48</v>
      </c>
      <c r="U37" s="37">
        <f t="shared" si="8"/>
        <v>18</v>
      </c>
      <c r="V37" s="45">
        <v>68</v>
      </c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7:34" ht="12.75">
      <c r="G38" s="4"/>
      <c r="H38" s="4"/>
      <c r="I38" s="4">
        <f t="shared" si="7"/>
        <v>369</v>
      </c>
      <c r="J38" s="4">
        <f t="shared" si="9"/>
        <v>287</v>
      </c>
      <c r="K38" s="4">
        <f>SUM(P38:T38)</f>
        <v>205</v>
      </c>
      <c r="L38" s="4">
        <f>SUM(Q38:S38)</f>
        <v>123</v>
      </c>
      <c r="M38" s="4"/>
      <c r="N38" s="41">
        <v>12</v>
      </c>
      <c r="O38" s="33">
        <f t="shared" si="8"/>
        <v>62</v>
      </c>
      <c r="P38" s="25">
        <f t="shared" si="8"/>
        <v>35</v>
      </c>
      <c r="Q38" s="13">
        <f t="shared" si="8"/>
        <v>38</v>
      </c>
      <c r="R38" s="14">
        <f t="shared" si="8"/>
        <v>45</v>
      </c>
      <c r="S38" s="15">
        <f t="shared" si="8"/>
        <v>40</v>
      </c>
      <c r="T38" s="29">
        <f t="shared" si="8"/>
        <v>47</v>
      </c>
      <c r="U38" s="37">
        <f t="shared" si="8"/>
        <v>20</v>
      </c>
      <c r="V38" s="45">
        <v>70</v>
      </c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7:34" ht="12.75">
      <c r="G39" s="4"/>
      <c r="H39" s="4"/>
      <c r="I39" s="4">
        <f t="shared" si="7"/>
        <v>369</v>
      </c>
      <c r="J39" s="4">
        <f t="shared" si="9"/>
        <v>287</v>
      </c>
      <c r="K39" s="4">
        <f>SUM(P39:T39)</f>
        <v>205</v>
      </c>
      <c r="L39" s="4">
        <f>SUM(Q39:S39)</f>
        <v>123</v>
      </c>
      <c r="M39" s="4"/>
      <c r="N39" s="41">
        <v>75</v>
      </c>
      <c r="O39" s="33">
        <f t="shared" si="8"/>
        <v>61</v>
      </c>
      <c r="P39" s="25">
        <f t="shared" si="8"/>
        <v>33</v>
      </c>
      <c r="Q39" s="16">
        <f t="shared" si="8"/>
        <v>43</v>
      </c>
      <c r="R39" s="4">
        <f t="shared" si="8"/>
        <v>41</v>
      </c>
      <c r="S39" s="17">
        <f t="shared" si="8"/>
        <v>39</v>
      </c>
      <c r="T39" s="29">
        <f t="shared" si="8"/>
        <v>49</v>
      </c>
      <c r="U39" s="37">
        <f t="shared" si="8"/>
        <v>21</v>
      </c>
      <c r="V39" s="45">
        <v>7</v>
      </c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7:34" ht="13.5" thickBot="1">
      <c r="G40" s="4"/>
      <c r="H40" s="4"/>
      <c r="I40" s="4">
        <f t="shared" si="7"/>
        <v>369</v>
      </c>
      <c r="J40" s="4">
        <f t="shared" si="9"/>
        <v>287</v>
      </c>
      <c r="K40" s="4">
        <f>SUM(P40:T40)</f>
        <v>205</v>
      </c>
      <c r="L40" s="4">
        <f>SUM(Q40:S40)</f>
        <v>123</v>
      </c>
      <c r="M40" s="4"/>
      <c r="N40" s="41">
        <v>76</v>
      </c>
      <c r="O40" s="33">
        <f t="shared" si="8"/>
        <v>26</v>
      </c>
      <c r="P40" s="25">
        <f t="shared" si="8"/>
        <v>53</v>
      </c>
      <c r="Q40" s="18">
        <f t="shared" si="8"/>
        <v>42</v>
      </c>
      <c r="R40" s="19">
        <f t="shared" si="8"/>
        <v>37</v>
      </c>
      <c r="S40" s="20">
        <f t="shared" si="8"/>
        <v>44</v>
      </c>
      <c r="T40" s="29">
        <f t="shared" si="8"/>
        <v>29</v>
      </c>
      <c r="U40" s="37">
        <f t="shared" si="8"/>
        <v>56</v>
      </c>
      <c r="V40" s="45">
        <v>6</v>
      </c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7:34" ht="13.5" thickBot="1">
      <c r="G41" s="4"/>
      <c r="H41" s="4"/>
      <c r="I41" s="4">
        <f t="shared" si="7"/>
        <v>369</v>
      </c>
      <c r="J41" s="4">
        <f t="shared" si="9"/>
        <v>287</v>
      </c>
      <c r="K41" s="4">
        <f>SUM(P41:T41)</f>
        <v>205</v>
      </c>
      <c r="L41" s="4"/>
      <c r="M41" s="4"/>
      <c r="N41" s="41">
        <v>78</v>
      </c>
      <c r="O41" s="33">
        <f aca="true" t="shared" si="10" ref="O41:U41">O26+16</f>
        <v>28</v>
      </c>
      <c r="P41" s="26">
        <f t="shared" si="10"/>
        <v>34</v>
      </c>
      <c r="Q41" s="27">
        <f t="shared" si="10"/>
        <v>36</v>
      </c>
      <c r="R41" s="27">
        <f t="shared" si="10"/>
        <v>51</v>
      </c>
      <c r="S41" s="27">
        <f t="shared" si="10"/>
        <v>52</v>
      </c>
      <c r="T41" s="28">
        <f t="shared" si="10"/>
        <v>32</v>
      </c>
      <c r="U41" s="37">
        <f t="shared" si="10"/>
        <v>54</v>
      </c>
      <c r="V41" s="45">
        <v>4</v>
      </c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7:34" ht="13.5" thickBot="1">
      <c r="G42" s="4"/>
      <c r="H42" s="4"/>
      <c r="I42" s="4">
        <f t="shared" si="7"/>
        <v>369</v>
      </c>
      <c r="J42" s="4">
        <f t="shared" si="9"/>
        <v>287</v>
      </c>
      <c r="K42" s="4"/>
      <c r="L42" s="4"/>
      <c r="M42" s="4"/>
      <c r="N42" s="41">
        <v>80</v>
      </c>
      <c r="O42" s="34">
        <f aca="true" t="shared" si="11" ref="O42:U42">O27+16</f>
        <v>24</v>
      </c>
      <c r="P42" s="35">
        <f t="shared" si="11"/>
        <v>65</v>
      </c>
      <c r="Q42" s="35">
        <f t="shared" si="11"/>
        <v>63</v>
      </c>
      <c r="R42" s="35">
        <f t="shared" si="11"/>
        <v>23</v>
      </c>
      <c r="S42" s="35">
        <f t="shared" si="11"/>
        <v>25</v>
      </c>
      <c r="T42" s="35">
        <f t="shared" si="11"/>
        <v>27</v>
      </c>
      <c r="U42" s="36">
        <f t="shared" si="11"/>
        <v>60</v>
      </c>
      <c r="V42" s="45">
        <v>2</v>
      </c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7:34" ht="13.5" thickBot="1">
      <c r="G43" s="4"/>
      <c r="H43" s="4"/>
      <c r="I43" s="4">
        <f t="shared" si="7"/>
        <v>369</v>
      </c>
      <c r="J43" s="4"/>
      <c r="K43" s="4"/>
      <c r="L43" s="4"/>
      <c r="M43" s="4"/>
      <c r="N43" s="42">
        <v>8</v>
      </c>
      <c r="O43" s="43">
        <v>1</v>
      </c>
      <c r="P43" s="43">
        <v>3</v>
      </c>
      <c r="Q43" s="43">
        <v>5</v>
      </c>
      <c r="R43" s="43">
        <v>73</v>
      </c>
      <c r="S43" s="43">
        <v>71</v>
      </c>
      <c r="T43" s="43">
        <v>69</v>
      </c>
      <c r="U43" s="43">
        <v>67</v>
      </c>
      <c r="V43" s="44">
        <v>72</v>
      </c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7:34" ht="12.75"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7:34" ht="12.75"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7:34" ht="12.75">
      <c r="G46" s="4">
        <f>M52+N53+O54+P55+Q56+R57+S58+T59+U60+V61+W62</f>
        <v>671</v>
      </c>
      <c r="H46" s="4"/>
      <c r="I46" s="4"/>
      <c r="J46" s="4"/>
      <c r="K46" s="4"/>
      <c r="L46" s="4"/>
      <c r="M46" s="4">
        <f>SUM(M52:M62)</f>
        <v>671</v>
      </c>
      <c r="N46" s="4">
        <f aca="true" t="shared" si="12" ref="N46:W46">SUM(N52:N62)</f>
        <v>671</v>
      </c>
      <c r="O46" s="4">
        <f t="shared" si="12"/>
        <v>671</v>
      </c>
      <c r="P46" s="4">
        <f t="shared" si="12"/>
        <v>671</v>
      </c>
      <c r="Q46" s="4">
        <f t="shared" si="12"/>
        <v>671</v>
      </c>
      <c r="R46" s="4">
        <f t="shared" si="12"/>
        <v>671</v>
      </c>
      <c r="S46" s="4">
        <f t="shared" si="12"/>
        <v>671</v>
      </c>
      <c r="T46" s="4">
        <f t="shared" si="12"/>
        <v>671</v>
      </c>
      <c r="U46" s="4">
        <f t="shared" si="12"/>
        <v>671</v>
      </c>
      <c r="V46" s="4">
        <f t="shared" si="12"/>
        <v>671</v>
      </c>
      <c r="W46" s="4">
        <f t="shared" si="12"/>
        <v>671</v>
      </c>
      <c r="X46" s="4"/>
      <c r="Y46" s="4"/>
      <c r="Z46" s="4"/>
      <c r="AA46" s="4"/>
      <c r="AB46" s="4">
        <f>W52+V53+U54+T55+S56+R57+Q58+P59+O60+N61+M62</f>
        <v>671</v>
      </c>
      <c r="AC46" s="4"/>
      <c r="AD46" s="4"/>
      <c r="AE46" s="4"/>
      <c r="AF46" s="4"/>
      <c r="AG46" s="4"/>
      <c r="AH46" s="2"/>
    </row>
    <row r="47" spans="7:34" ht="12.75">
      <c r="G47" s="4"/>
      <c r="H47" s="4">
        <f>N53+O54+P55+Q56+R57+S58+T59+U60+V61</f>
        <v>549</v>
      </c>
      <c r="I47" s="4"/>
      <c r="J47" s="4"/>
      <c r="K47" s="4"/>
      <c r="L47" s="4"/>
      <c r="M47" s="4"/>
      <c r="N47" s="4">
        <f>SUM(N53:N61)</f>
        <v>549</v>
      </c>
      <c r="O47" s="4">
        <f aca="true" t="shared" si="13" ref="O47:V47">SUM(O53:O61)</f>
        <v>549</v>
      </c>
      <c r="P47" s="4">
        <f t="shared" si="13"/>
        <v>549</v>
      </c>
      <c r="Q47" s="4">
        <f t="shared" si="13"/>
        <v>549</v>
      </c>
      <c r="R47" s="4">
        <f t="shared" si="13"/>
        <v>549</v>
      </c>
      <c r="S47" s="4">
        <f t="shared" si="13"/>
        <v>549</v>
      </c>
      <c r="T47" s="4">
        <f t="shared" si="13"/>
        <v>549</v>
      </c>
      <c r="U47" s="4">
        <f t="shared" si="13"/>
        <v>549</v>
      </c>
      <c r="V47" s="4">
        <f t="shared" si="13"/>
        <v>549</v>
      </c>
      <c r="W47" s="4"/>
      <c r="X47" s="4"/>
      <c r="Y47" s="4"/>
      <c r="Z47" s="4"/>
      <c r="AA47" s="4">
        <f>V53+U54+T55+S56+R57+Q58+P59+O60+N61</f>
        <v>549</v>
      </c>
      <c r="AB47" s="4"/>
      <c r="AC47" s="4"/>
      <c r="AD47" s="4"/>
      <c r="AE47" s="4"/>
      <c r="AF47" s="4"/>
      <c r="AG47" s="4"/>
      <c r="AH47" s="2"/>
    </row>
    <row r="48" spans="7:34" ht="12.75">
      <c r="G48" s="4"/>
      <c r="H48" s="4"/>
      <c r="I48" s="4">
        <f>O54+P55+Q56+R57+S58+T59+U60</f>
        <v>427</v>
      </c>
      <c r="J48" s="4"/>
      <c r="K48" s="4"/>
      <c r="L48" s="4"/>
      <c r="M48" s="4"/>
      <c r="N48" s="4"/>
      <c r="O48" s="4">
        <f>SUM(O54:O60)</f>
        <v>427</v>
      </c>
      <c r="P48" s="4">
        <f aca="true" t="shared" si="14" ref="P48:U48">SUM(P54:P60)</f>
        <v>427</v>
      </c>
      <c r="Q48" s="4">
        <f t="shared" si="14"/>
        <v>427</v>
      </c>
      <c r="R48" s="4">
        <f t="shared" si="14"/>
        <v>427</v>
      </c>
      <c r="S48" s="4">
        <f t="shared" si="14"/>
        <v>427</v>
      </c>
      <c r="T48" s="4">
        <f t="shared" si="14"/>
        <v>427</v>
      </c>
      <c r="U48" s="4">
        <f t="shared" si="14"/>
        <v>427</v>
      </c>
      <c r="V48" s="4"/>
      <c r="W48" s="4"/>
      <c r="X48" s="4"/>
      <c r="Y48" s="4"/>
      <c r="Z48" s="4">
        <f>U54+T55+S56+R57+Q58+P59+O60</f>
        <v>427</v>
      </c>
      <c r="AA48" s="4"/>
      <c r="AB48" s="4"/>
      <c r="AC48" s="4"/>
      <c r="AD48" s="4"/>
      <c r="AE48" s="4"/>
      <c r="AF48" s="4"/>
      <c r="AG48" s="4"/>
      <c r="AH48" s="2"/>
    </row>
    <row r="49" spans="7:34" ht="12.75">
      <c r="G49" s="4"/>
      <c r="H49" s="4"/>
      <c r="I49" s="4"/>
      <c r="J49" s="4">
        <f>P55+Q56+R57+S58+T59</f>
        <v>305</v>
      </c>
      <c r="K49" s="4"/>
      <c r="L49" s="4"/>
      <c r="M49" s="4"/>
      <c r="N49" s="4"/>
      <c r="O49" s="4"/>
      <c r="P49" s="2">
        <f>SUM(P55:P59)</f>
        <v>305</v>
      </c>
      <c r="Q49" s="2">
        <f>SUM(Q55:Q59)</f>
        <v>305</v>
      </c>
      <c r="R49" s="2">
        <f>SUM(R55:R59)</f>
        <v>305</v>
      </c>
      <c r="S49" s="2">
        <f>SUM(S55:S59)</f>
        <v>305</v>
      </c>
      <c r="T49" s="2">
        <f>SUM(T55:T59)</f>
        <v>305</v>
      </c>
      <c r="U49" s="2"/>
      <c r="V49" s="4"/>
      <c r="W49" s="4"/>
      <c r="X49" s="4"/>
      <c r="Y49" s="4">
        <f>T55+S56+R57+Q58+P59</f>
        <v>305</v>
      </c>
      <c r="Z49" s="4"/>
      <c r="AA49" s="4"/>
      <c r="AB49" s="4"/>
      <c r="AC49" s="4"/>
      <c r="AD49" s="4"/>
      <c r="AE49" s="4"/>
      <c r="AF49" s="4"/>
      <c r="AG49" s="4"/>
      <c r="AH49" s="2"/>
    </row>
    <row r="50" spans="7:34" ht="12.75">
      <c r="G50" s="4"/>
      <c r="H50" s="4"/>
      <c r="I50" s="4"/>
      <c r="J50" s="4"/>
      <c r="K50" s="4">
        <f>Q56+R57+S58</f>
        <v>183</v>
      </c>
      <c r="L50" s="4"/>
      <c r="M50" s="4"/>
      <c r="N50" s="4"/>
      <c r="O50" s="4"/>
      <c r="P50" s="2"/>
      <c r="Q50" s="2">
        <f>SUM(Q56:Q58)</f>
        <v>183</v>
      </c>
      <c r="R50" s="2">
        <f>SUM(R56:R58)</f>
        <v>183</v>
      </c>
      <c r="S50" s="2">
        <f>SUM(S56:S58)</f>
        <v>183</v>
      </c>
      <c r="T50" s="2"/>
      <c r="U50" s="2"/>
      <c r="V50" s="4"/>
      <c r="W50" s="4"/>
      <c r="X50" s="4">
        <f>S56+R57+Q58</f>
        <v>183</v>
      </c>
      <c r="Y50" s="4"/>
      <c r="Z50" s="4"/>
      <c r="AA50" s="4"/>
      <c r="AB50" s="4"/>
      <c r="AC50" s="4"/>
      <c r="AD50" s="4"/>
      <c r="AE50" s="4"/>
      <c r="AF50" s="4"/>
      <c r="AG50" s="4"/>
      <c r="AH50" s="2"/>
    </row>
    <row r="51" spans="7:34" ht="13.5" thickBot="1">
      <c r="G51" s="4"/>
      <c r="H51" s="4"/>
      <c r="I51" s="4"/>
      <c r="J51" s="4"/>
      <c r="K51" s="4"/>
      <c r="L51" s="4"/>
      <c r="M51" s="4"/>
      <c r="N51" s="4"/>
      <c r="O51" s="4"/>
      <c r="P51" s="2"/>
      <c r="Q51" s="2"/>
      <c r="R51" s="2"/>
      <c r="S51" s="2"/>
      <c r="T51" s="2"/>
      <c r="U51" s="2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2"/>
    </row>
    <row r="52" spans="7:34" ht="13.5" thickBot="1">
      <c r="G52" s="4">
        <f>SUM(M52:W52)</f>
        <v>671</v>
      </c>
      <c r="H52" s="4"/>
      <c r="I52" s="4"/>
      <c r="J52" s="4"/>
      <c r="K52" s="4"/>
      <c r="L52" s="4"/>
      <c r="M52" s="46">
        <v>110</v>
      </c>
      <c r="N52" s="47">
        <v>103</v>
      </c>
      <c r="O52" s="47">
        <v>105</v>
      </c>
      <c r="P52" s="47">
        <v>107</v>
      </c>
      <c r="Q52" s="47">
        <v>109</v>
      </c>
      <c r="R52" s="47">
        <v>111</v>
      </c>
      <c r="S52" s="47">
        <v>7</v>
      </c>
      <c r="T52" s="47">
        <v>5</v>
      </c>
      <c r="U52" s="47">
        <v>3</v>
      </c>
      <c r="V52" s="47">
        <v>1</v>
      </c>
      <c r="W52" s="48">
        <v>10</v>
      </c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7:34" ht="13.5" thickBot="1">
      <c r="G53" s="4">
        <f aca="true" t="shared" si="15" ref="G53:G62">SUM(M53:W53)</f>
        <v>671</v>
      </c>
      <c r="H53" s="4">
        <f>SUM(N53:V53)</f>
        <v>549</v>
      </c>
      <c r="I53" s="4"/>
      <c r="J53" s="4"/>
      <c r="K53" s="4"/>
      <c r="L53" s="4"/>
      <c r="M53" s="49">
        <v>2</v>
      </c>
      <c r="N53" s="38">
        <f aca="true" t="shared" si="16" ref="N53:V53">N35+20</f>
        <v>30</v>
      </c>
      <c r="O53" s="39">
        <f t="shared" si="16"/>
        <v>101</v>
      </c>
      <c r="P53" s="39">
        <f t="shared" si="16"/>
        <v>99</v>
      </c>
      <c r="Q53" s="39">
        <f t="shared" si="16"/>
        <v>97</v>
      </c>
      <c r="R53" s="39">
        <f t="shared" si="16"/>
        <v>29</v>
      </c>
      <c r="S53" s="39">
        <f t="shared" si="16"/>
        <v>31</v>
      </c>
      <c r="T53" s="39">
        <f t="shared" si="16"/>
        <v>33</v>
      </c>
      <c r="U53" s="39">
        <f t="shared" si="16"/>
        <v>35</v>
      </c>
      <c r="V53" s="40">
        <f t="shared" si="16"/>
        <v>94</v>
      </c>
      <c r="W53" s="51">
        <v>120</v>
      </c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7:34" ht="13.5" thickBot="1">
      <c r="G54" s="4">
        <f t="shared" si="15"/>
        <v>671</v>
      </c>
      <c r="H54" s="4">
        <f aca="true" t="shared" si="17" ref="H54:H61">SUM(N54:V54)</f>
        <v>549</v>
      </c>
      <c r="I54" s="4">
        <f>SUM(O54:U54)</f>
        <v>427</v>
      </c>
      <c r="J54" s="4"/>
      <c r="K54" s="4"/>
      <c r="L54" s="4"/>
      <c r="M54" s="49">
        <v>4</v>
      </c>
      <c r="N54" s="41">
        <f aca="true" t="shared" si="18" ref="N54:V54">N36+20</f>
        <v>36</v>
      </c>
      <c r="O54" s="30">
        <f t="shared" si="18"/>
        <v>42</v>
      </c>
      <c r="P54" s="31">
        <f t="shared" si="18"/>
        <v>37</v>
      </c>
      <c r="Q54" s="31">
        <f t="shared" si="18"/>
        <v>39</v>
      </c>
      <c r="R54" s="31">
        <f t="shared" si="18"/>
        <v>79</v>
      </c>
      <c r="S54" s="31">
        <f t="shared" si="18"/>
        <v>77</v>
      </c>
      <c r="T54" s="31">
        <f t="shared" si="18"/>
        <v>75</v>
      </c>
      <c r="U54" s="32">
        <f t="shared" si="18"/>
        <v>78</v>
      </c>
      <c r="V54" s="45">
        <f t="shared" si="18"/>
        <v>86</v>
      </c>
      <c r="W54" s="51">
        <v>118</v>
      </c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7:34" ht="13.5" thickBot="1">
      <c r="G55" s="4">
        <f t="shared" si="15"/>
        <v>671</v>
      </c>
      <c r="H55" s="4">
        <f t="shared" si="17"/>
        <v>549</v>
      </c>
      <c r="I55" s="4">
        <f aca="true" t="shared" si="19" ref="I55:I60">SUM(O55:U55)</f>
        <v>427</v>
      </c>
      <c r="J55" s="4">
        <f>SUM(P55:T55)</f>
        <v>305</v>
      </c>
      <c r="K55" s="4"/>
      <c r="L55" s="4"/>
      <c r="M55" s="49">
        <v>6</v>
      </c>
      <c r="N55" s="41">
        <f aca="true" t="shared" si="20" ref="N55:V55">N37+20</f>
        <v>34</v>
      </c>
      <c r="O55" s="33">
        <f t="shared" si="20"/>
        <v>84</v>
      </c>
      <c r="P55" s="22">
        <f t="shared" si="20"/>
        <v>70</v>
      </c>
      <c r="Q55" s="23">
        <f t="shared" si="20"/>
        <v>66</v>
      </c>
      <c r="R55" s="23">
        <f t="shared" si="20"/>
        <v>51</v>
      </c>
      <c r="S55" s="23">
        <f t="shared" si="20"/>
        <v>50</v>
      </c>
      <c r="T55" s="24">
        <f t="shared" si="20"/>
        <v>68</v>
      </c>
      <c r="U55" s="37">
        <f t="shared" si="20"/>
        <v>38</v>
      </c>
      <c r="V55" s="45">
        <f t="shared" si="20"/>
        <v>88</v>
      </c>
      <c r="W55" s="51">
        <v>116</v>
      </c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7:34" ht="12.75">
      <c r="G56" s="4">
        <f t="shared" si="15"/>
        <v>671</v>
      </c>
      <c r="H56" s="4">
        <f t="shared" si="17"/>
        <v>549</v>
      </c>
      <c r="I56" s="4">
        <f t="shared" si="19"/>
        <v>427</v>
      </c>
      <c r="J56" s="4">
        <f>SUM(P56:T56)</f>
        <v>305</v>
      </c>
      <c r="K56" s="4">
        <f>SUM(Q56:S56)</f>
        <v>183</v>
      </c>
      <c r="L56" s="4"/>
      <c r="M56" s="49">
        <v>8</v>
      </c>
      <c r="N56" s="41">
        <f aca="true" t="shared" si="21" ref="N56:V56">N38+20</f>
        <v>32</v>
      </c>
      <c r="O56" s="33">
        <f t="shared" si="21"/>
        <v>82</v>
      </c>
      <c r="P56" s="25">
        <f t="shared" si="21"/>
        <v>55</v>
      </c>
      <c r="Q56" s="13">
        <f t="shared" si="21"/>
        <v>58</v>
      </c>
      <c r="R56" s="14">
        <f t="shared" si="21"/>
        <v>65</v>
      </c>
      <c r="S56" s="15">
        <f t="shared" si="21"/>
        <v>60</v>
      </c>
      <c r="T56" s="29">
        <f t="shared" si="21"/>
        <v>67</v>
      </c>
      <c r="U56" s="37">
        <f t="shared" si="21"/>
        <v>40</v>
      </c>
      <c r="V56" s="45">
        <f t="shared" si="21"/>
        <v>90</v>
      </c>
      <c r="W56" s="51">
        <v>114</v>
      </c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7:34" ht="12.75">
      <c r="G57" s="4">
        <f t="shared" si="15"/>
        <v>671</v>
      </c>
      <c r="H57" s="4">
        <f t="shared" si="17"/>
        <v>549</v>
      </c>
      <c r="I57" s="4">
        <f t="shared" si="19"/>
        <v>427</v>
      </c>
      <c r="J57" s="4">
        <f>SUM(P57:T57)</f>
        <v>305</v>
      </c>
      <c r="K57" s="4">
        <f>SUM(Q57:S57)</f>
        <v>183</v>
      </c>
      <c r="L57" s="4"/>
      <c r="M57" s="49">
        <v>9</v>
      </c>
      <c r="N57" s="41">
        <f aca="true" t="shared" si="22" ref="N57:V57">N39+20</f>
        <v>95</v>
      </c>
      <c r="O57" s="33">
        <f t="shared" si="22"/>
        <v>81</v>
      </c>
      <c r="P57" s="25">
        <f t="shared" si="22"/>
        <v>53</v>
      </c>
      <c r="Q57" s="16">
        <f t="shared" si="22"/>
        <v>63</v>
      </c>
      <c r="R57" s="4">
        <f t="shared" si="22"/>
        <v>61</v>
      </c>
      <c r="S57" s="17">
        <f t="shared" si="22"/>
        <v>59</v>
      </c>
      <c r="T57" s="29">
        <f t="shared" si="22"/>
        <v>69</v>
      </c>
      <c r="U57" s="37">
        <f t="shared" si="22"/>
        <v>41</v>
      </c>
      <c r="V57" s="45">
        <f t="shared" si="22"/>
        <v>27</v>
      </c>
      <c r="W57" s="51">
        <v>113</v>
      </c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7:34" ht="13.5" thickBot="1">
      <c r="G58" s="4">
        <f t="shared" si="15"/>
        <v>671</v>
      </c>
      <c r="H58" s="4">
        <f t="shared" si="17"/>
        <v>549</v>
      </c>
      <c r="I58" s="4">
        <f t="shared" si="19"/>
        <v>427</v>
      </c>
      <c r="J58" s="4">
        <f>SUM(P58:T58)</f>
        <v>305</v>
      </c>
      <c r="K58" s="4">
        <f>SUM(Q58:S58)</f>
        <v>183</v>
      </c>
      <c r="L58" s="4"/>
      <c r="M58" s="49">
        <v>108</v>
      </c>
      <c r="N58" s="41">
        <f aca="true" t="shared" si="23" ref="N58:V58">N40+20</f>
        <v>96</v>
      </c>
      <c r="O58" s="33">
        <f t="shared" si="23"/>
        <v>46</v>
      </c>
      <c r="P58" s="25">
        <f t="shared" si="23"/>
        <v>73</v>
      </c>
      <c r="Q58" s="18">
        <f t="shared" si="23"/>
        <v>62</v>
      </c>
      <c r="R58" s="19">
        <f t="shared" si="23"/>
        <v>57</v>
      </c>
      <c r="S58" s="20">
        <f t="shared" si="23"/>
        <v>64</v>
      </c>
      <c r="T58" s="29">
        <f t="shared" si="23"/>
        <v>49</v>
      </c>
      <c r="U58" s="37">
        <f t="shared" si="23"/>
        <v>76</v>
      </c>
      <c r="V58" s="45">
        <f t="shared" si="23"/>
        <v>26</v>
      </c>
      <c r="W58" s="51">
        <v>14</v>
      </c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7:34" ht="13.5" thickBot="1">
      <c r="G59" s="4">
        <f t="shared" si="15"/>
        <v>671</v>
      </c>
      <c r="H59" s="4">
        <f t="shared" si="17"/>
        <v>549</v>
      </c>
      <c r="I59" s="4">
        <f t="shared" si="19"/>
        <v>427</v>
      </c>
      <c r="J59" s="4">
        <f>SUM(P59:T59)</f>
        <v>305</v>
      </c>
      <c r="K59" s="4"/>
      <c r="L59" s="4"/>
      <c r="M59" s="49">
        <v>106</v>
      </c>
      <c r="N59" s="41">
        <f aca="true" t="shared" si="24" ref="N59:V59">N41+20</f>
        <v>98</v>
      </c>
      <c r="O59" s="33">
        <f t="shared" si="24"/>
        <v>48</v>
      </c>
      <c r="P59" s="26">
        <f t="shared" si="24"/>
        <v>54</v>
      </c>
      <c r="Q59" s="27">
        <f t="shared" si="24"/>
        <v>56</v>
      </c>
      <c r="R59" s="27">
        <f t="shared" si="24"/>
        <v>71</v>
      </c>
      <c r="S59" s="27">
        <f t="shared" si="24"/>
        <v>72</v>
      </c>
      <c r="T59" s="28">
        <f t="shared" si="24"/>
        <v>52</v>
      </c>
      <c r="U59" s="37">
        <f t="shared" si="24"/>
        <v>74</v>
      </c>
      <c r="V59" s="45">
        <f t="shared" si="24"/>
        <v>24</v>
      </c>
      <c r="W59" s="51">
        <v>16</v>
      </c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7:34" ht="13.5" thickBot="1">
      <c r="G60" s="4">
        <f t="shared" si="15"/>
        <v>671</v>
      </c>
      <c r="H60" s="4">
        <f t="shared" si="17"/>
        <v>549</v>
      </c>
      <c r="I60" s="4">
        <f t="shared" si="19"/>
        <v>427</v>
      </c>
      <c r="J60" s="4"/>
      <c r="K60" s="4"/>
      <c r="L60" s="4"/>
      <c r="M60" s="49">
        <v>104</v>
      </c>
      <c r="N60" s="41">
        <f aca="true" t="shared" si="25" ref="N60:V60">N42+20</f>
        <v>100</v>
      </c>
      <c r="O60" s="34">
        <f t="shared" si="25"/>
        <v>44</v>
      </c>
      <c r="P60" s="35">
        <f t="shared" si="25"/>
        <v>85</v>
      </c>
      <c r="Q60" s="35">
        <f t="shared" si="25"/>
        <v>83</v>
      </c>
      <c r="R60" s="35">
        <f t="shared" si="25"/>
        <v>43</v>
      </c>
      <c r="S60" s="35">
        <f t="shared" si="25"/>
        <v>45</v>
      </c>
      <c r="T60" s="35">
        <f t="shared" si="25"/>
        <v>47</v>
      </c>
      <c r="U60" s="36">
        <f t="shared" si="25"/>
        <v>80</v>
      </c>
      <c r="V60" s="45">
        <f t="shared" si="25"/>
        <v>22</v>
      </c>
      <c r="W60" s="51">
        <v>18</v>
      </c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7:34" ht="13.5" thickBot="1">
      <c r="G61" s="4">
        <f t="shared" si="15"/>
        <v>671</v>
      </c>
      <c r="H61" s="4">
        <f t="shared" si="17"/>
        <v>549</v>
      </c>
      <c r="I61" s="4"/>
      <c r="J61" s="4"/>
      <c r="K61" s="4"/>
      <c r="L61" s="4"/>
      <c r="M61" s="49">
        <v>102</v>
      </c>
      <c r="N61" s="42">
        <f aca="true" t="shared" si="26" ref="N61:V61">N43+20</f>
        <v>28</v>
      </c>
      <c r="O61" s="43">
        <f t="shared" si="26"/>
        <v>21</v>
      </c>
      <c r="P61" s="43">
        <f t="shared" si="26"/>
        <v>23</v>
      </c>
      <c r="Q61" s="43">
        <f t="shared" si="26"/>
        <v>25</v>
      </c>
      <c r="R61" s="43">
        <f t="shared" si="26"/>
        <v>93</v>
      </c>
      <c r="S61" s="43">
        <f t="shared" si="26"/>
        <v>91</v>
      </c>
      <c r="T61" s="43">
        <f t="shared" si="26"/>
        <v>89</v>
      </c>
      <c r="U61" s="43">
        <f t="shared" si="26"/>
        <v>87</v>
      </c>
      <c r="V61" s="44">
        <f t="shared" si="26"/>
        <v>92</v>
      </c>
      <c r="W61" s="51">
        <v>20</v>
      </c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7:34" ht="13.5" thickBot="1">
      <c r="G62" s="4">
        <f t="shared" si="15"/>
        <v>671</v>
      </c>
      <c r="H62" s="4"/>
      <c r="I62" s="4"/>
      <c r="J62" s="4"/>
      <c r="K62" s="4"/>
      <c r="L62" s="4"/>
      <c r="M62" s="50">
        <v>112</v>
      </c>
      <c r="N62" s="53">
        <v>19</v>
      </c>
      <c r="O62" s="53">
        <v>17</v>
      </c>
      <c r="P62" s="53">
        <v>15</v>
      </c>
      <c r="Q62" s="53">
        <v>13</v>
      </c>
      <c r="R62" s="53">
        <v>11</v>
      </c>
      <c r="S62" s="53">
        <v>115</v>
      </c>
      <c r="T62" s="53">
        <v>117</v>
      </c>
      <c r="U62" s="53">
        <v>119</v>
      </c>
      <c r="V62" s="53">
        <v>121</v>
      </c>
      <c r="W62" s="52">
        <v>12</v>
      </c>
      <c r="X62" s="21"/>
      <c r="Y62" s="4"/>
      <c r="Z62" s="4"/>
      <c r="AA62" s="4"/>
      <c r="AB62" s="4"/>
      <c r="AC62" s="4"/>
      <c r="AD62" s="4"/>
      <c r="AE62" s="21"/>
      <c r="AF62" s="21"/>
      <c r="AG62" s="21"/>
      <c r="AH62" s="21"/>
    </row>
    <row r="63" spans="7:34" ht="12.75">
      <c r="G63" s="4"/>
      <c r="H63" s="4"/>
      <c r="I63" s="4"/>
      <c r="J63" s="4"/>
      <c r="K63" s="4"/>
      <c r="L63" s="4"/>
      <c r="M63" s="21"/>
      <c r="N63" s="4"/>
      <c r="O63" s="4"/>
      <c r="P63" s="4"/>
      <c r="Q63" s="4"/>
      <c r="R63" s="4"/>
      <c r="S63" s="4"/>
      <c r="T63" s="4"/>
      <c r="U63" s="4"/>
      <c r="V63" s="4"/>
      <c r="W63" s="4"/>
      <c r="X63" s="21"/>
      <c r="Y63" s="4"/>
      <c r="Z63" s="4"/>
      <c r="AA63" s="4"/>
      <c r="AB63" s="4"/>
      <c r="AC63" s="4"/>
      <c r="AD63" s="4"/>
      <c r="AE63" s="21"/>
      <c r="AF63" s="4"/>
      <c r="AG63" s="4"/>
      <c r="AH63" s="4"/>
    </row>
    <row r="64" spans="7:34" ht="12.75">
      <c r="G64" s="4"/>
      <c r="H64" s="4"/>
      <c r="I64" s="4"/>
      <c r="J64" s="4"/>
      <c r="K64" s="4"/>
      <c r="L64" s="4"/>
      <c r="M64" s="21"/>
      <c r="N64" s="4"/>
      <c r="O64" s="4"/>
      <c r="P64" s="4"/>
      <c r="Q64" s="4"/>
      <c r="R64" s="4"/>
      <c r="S64" s="4"/>
      <c r="T64" s="4"/>
      <c r="U64" s="4"/>
      <c r="V64" s="4"/>
      <c r="W64" s="4"/>
      <c r="X64" s="21"/>
      <c r="Y64" s="4"/>
      <c r="Z64" s="4"/>
      <c r="AA64" s="4"/>
      <c r="AB64" s="4"/>
      <c r="AC64" s="4"/>
      <c r="AD64" s="4"/>
      <c r="AE64" s="21"/>
      <c r="AF64" s="4"/>
      <c r="AG64" s="4"/>
      <c r="AH64" s="4"/>
    </row>
    <row r="65" spans="7:34" ht="13.5">
      <c r="G65" s="63">
        <f>L72+M73+N74+O75+P76+Q77+R78+S79+T80+U81+V82+W83+X84</f>
        <v>1105</v>
      </c>
      <c r="H65" s="4"/>
      <c r="I65" s="4"/>
      <c r="J65" s="4"/>
      <c r="K65" s="4"/>
      <c r="L65" s="63">
        <f>SUM(L72:L84)</f>
        <v>1105</v>
      </c>
      <c r="M65" s="63">
        <f aca="true" t="shared" si="27" ref="M65:X65">SUM(M72:M84)</f>
        <v>1105</v>
      </c>
      <c r="N65" s="63">
        <f t="shared" si="27"/>
        <v>1105</v>
      </c>
      <c r="O65" s="63">
        <f t="shared" si="27"/>
        <v>1105</v>
      </c>
      <c r="P65" s="63">
        <f t="shared" si="27"/>
        <v>1105</v>
      </c>
      <c r="Q65" s="63">
        <f t="shared" si="27"/>
        <v>1105</v>
      </c>
      <c r="R65" s="63">
        <f t="shared" si="27"/>
        <v>1105</v>
      </c>
      <c r="S65" s="63">
        <f t="shared" si="27"/>
        <v>1105</v>
      </c>
      <c r="T65" s="63">
        <f t="shared" si="27"/>
        <v>1105</v>
      </c>
      <c r="U65" s="63">
        <f t="shared" si="27"/>
        <v>1105</v>
      </c>
      <c r="V65" s="63">
        <f t="shared" si="27"/>
        <v>1105</v>
      </c>
      <c r="W65" s="63">
        <f t="shared" si="27"/>
        <v>1105</v>
      </c>
      <c r="X65" s="63">
        <f t="shared" si="27"/>
        <v>1105</v>
      </c>
      <c r="Y65" s="4"/>
      <c r="Z65" s="4"/>
      <c r="AA65" s="4"/>
      <c r="AB65" s="4"/>
      <c r="AC65" s="63">
        <f>+X72+W73+V74+U75+T76+S77+R78+Q79+P80+O81+N82+M83+L84</f>
        <v>1105</v>
      </c>
      <c r="AD65" s="4"/>
      <c r="AE65" s="21"/>
      <c r="AF65" s="4"/>
      <c r="AG65" s="4"/>
      <c r="AH65" s="4"/>
    </row>
    <row r="66" spans="7:34" ht="12.75">
      <c r="G66" s="4"/>
      <c r="H66" s="4">
        <f>M73+N74+O75+P76+Q77+R78+S79+T80+U81+V82+W83</f>
        <v>935</v>
      </c>
      <c r="I66" s="4"/>
      <c r="J66" s="4"/>
      <c r="K66" s="4"/>
      <c r="L66" s="4"/>
      <c r="M66" s="64">
        <f>SUM(M73:M83)</f>
        <v>935</v>
      </c>
      <c r="N66" s="64">
        <f aca="true" t="shared" si="28" ref="N66:W66">SUM(N73:N83)</f>
        <v>935</v>
      </c>
      <c r="O66" s="64">
        <f t="shared" si="28"/>
        <v>935</v>
      </c>
      <c r="P66" s="64">
        <f t="shared" si="28"/>
        <v>935</v>
      </c>
      <c r="Q66" s="64">
        <f t="shared" si="28"/>
        <v>935</v>
      </c>
      <c r="R66" s="64">
        <f t="shared" si="28"/>
        <v>935</v>
      </c>
      <c r="S66" s="64">
        <f t="shared" si="28"/>
        <v>935</v>
      </c>
      <c r="T66" s="64">
        <f t="shared" si="28"/>
        <v>935</v>
      </c>
      <c r="U66" s="64">
        <f t="shared" si="28"/>
        <v>935</v>
      </c>
      <c r="V66" s="64">
        <f t="shared" si="28"/>
        <v>935</v>
      </c>
      <c r="W66" s="64">
        <f t="shared" si="28"/>
        <v>935</v>
      </c>
      <c r="X66" s="21"/>
      <c r="Y66" s="4"/>
      <c r="Z66" s="4"/>
      <c r="AA66" s="4"/>
      <c r="AB66" s="4">
        <f>W73+V74+U75+T76+S77+R78+Q79+P80+O81+N82+M83</f>
        <v>935</v>
      </c>
      <c r="AC66" s="4"/>
      <c r="AD66" s="4"/>
      <c r="AE66" s="21"/>
      <c r="AF66" s="4"/>
      <c r="AG66" s="4"/>
      <c r="AH66" s="4"/>
    </row>
    <row r="67" spans="7:34" ht="12.75">
      <c r="G67" s="4"/>
      <c r="H67" s="4"/>
      <c r="I67" s="4">
        <f>N74+O75+P76+Q77+R78+S79+T80+U81+V82</f>
        <v>765</v>
      </c>
      <c r="J67" s="4"/>
      <c r="K67" s="4"/>
      <c r="L67" s="4"/>
      <c r="M67" s="21"/>
      <c r="N67" s="4">
        <f>SUM(N74:N82)</f>
        <v>765</v>
      </c>
      <c r="O67" s="4">
        <f aca="true" t="shared" si="29" ref="O67:V67">SUM(O74:O82)</f>
        <v>765</v>
      </c>
      <c r="P67" s="4">
        <f t="shared" si="29"/>
        <v>765</v>
      </c>
      <c r="Q67" s="4">
        <f t="shared" si="29"/>
        <v>765</v>
      </c>
      <c r="R67" s="4">
        <f t="shared" si="29"/>
        <v>765</v>
      </c>
      <c r="S67" s="4">
        <f t="shared" si="29"/>
        <v>765</v>
      </c>
      <c r="T67" s="4">
        <f t="shared" si="29"/>
        <v>765</v>
      </c>
      <c r="U67" s="4">
        <f t="shared" si="29"/>
        <v>765</v>
      </c>
      <c r="V67" s="4">
        <f t="shared" si="29"/>
        <v>765</v>
      </c>
      <c r="W67" s="4"/>
      <c r="X67" s="21"/>
      <c r="Y67" s="4"/>
      <c r="Z67" s="4"/>
      <c r="AA67" s="4">
        <f>V74+U75+T76+S77+R78+Q79+P80+O81+N82</f>
        <v>765</v>
      </c>
      <c r="AB67" s="4"/>
      <c r="AC67" s="4"/>
      <c r="AD67" s="4"/>
      <c r="AE67" s="21"/>
      <c r="AF67" s="4"/>
      <c r="AG67" s="4"/>
      <c r="AH67" s="4"/>
    </row>
    <row r="68" spans="7:34" ht="12.75">
      <c r="G68" s="4"/>
      <c r="H68" s="4"/>
      <c r="I68" s="4"/>
      <c r="J68" s="4">
        <f>O75+P76+Q77+R78+S79+T80+U81</f>
        <v>595</v>
      </c>
      <c r="K68" s="4"/>
      <c r="L68" s="4"/>
      <c r="M68" s="4"/>
      <c r="N68" s="4"/>
      <c r="O68" s="4">
        <f>SUM(O75:O81)</f>
        <v>595</v>
      </c>
      <c r="P68" s="4">
        <f aca="true" t="shared" si="30" ref="P68:U68">SUM(P75:P81)</f>
        <v>595</v>
      </c>
      <c r="Q68" s="4">
        <f t="shared" si="30"/>
        <v>595</v>
      </c>
      <c r="R68" s="4">
        <f t="shared" si="30"/>
        <v>595</v>
      </c>
      <c r="S68" s="4">
        <f t="shared" si="30"/>
        <v>595</v>
      </c>
      <c r="T68" s="4">
        <f t="shared" si="30"/>
        <v>595</v>
      </c>
      <c r="U68" s="4">
        <f t="shared" si="30"/>
        <v>595</v>
      </c>
      <c r="V68" s="4"/>
      <c r="W68" s="4"/>
      <c r="X68" s="4"/>
      <c r="Y68" s="4"/>
      <c r="Z68" s="4">
        <f>+U75+T76+S77+R78+Q79+P80+O81</f>
        <v>595</v>
      </c>
      <c r="AA68" s="4"/>
      <c r="AB68" s="4"/>
      <c r="AC68" s="4"/>
      <c r="AD68" s="4"/>
      <c r="AE68" s="4"/>
      <c r="AF68" s="4"/>
      <c r="AG68" s="4"/>
      <c r="AH68" s="4"/>
    </row>
    <row r="69" spans="11:25" ht="12.75">
      <c r="K69">
        <f>+P76+Q77+R78+S79+T80</f>
        <v>425</v>
      </c>
      <c r="P69">
        <f>SUM(P76:P80)</f>
        <v>425</v>
      </c>
      <c r="Q69">
        <f>SUM(Q76:Q80)</f>
        <v>425</v>
      </c>
      <c r="R69">
        <f>SUM(R76:R80)</f>
        <v>425</v>
      </c>
      <c r="S69">
        <f>SUM(S76:S80)</f>
        <v>425</v>
      </c>
      <c r="T69">
        <f>SUM(T76:T80)</f>
        <v>425</v>
      </c>
      <c r="Y69">
        <f>T76+S77+R78+Q79+P80</f>
        <v>425</v>
      </c>
    </row>
    <row r="70" spans="12:24" ht="12.75">
      <c r="L70">
        <f>+Q77+R78+S79</f>
        <v>255</v>
      </c>
      <c r="Q70">
        <f>SUM(Q77:Q79)</f>
        <v>255</v>
      </c>
      <c r="R70">
        <f>SUM(R77:R79)</f>
        <v>255</v>
      </c>
      <c r="S70">
        <f>SUM(S77:S79)</f>
        <v>255</v>
      </c>
      <c r="X70">
        <f>S77+R78+Q79</f>
        <v>255</v>
      </c>
    </row>
    <row r="71" ht="13.5" thickBot="1"/>
    <row r="72" spans="5:24" ht="14.25" thickBot="1">
      <c r="E72" s="62">
        <f aca="true" t="shared" si="31" ref="E72:E84">SUM(L72:X72)</f>
        <v>1105</v>
      </c>
      <c r="L72" s="54">
        <v>14</v>
      </c>
      <c r="M72" s="55">
        <v>24</v>
      </c>
      <c r="N72" s="55">
        <v>22</v>
      </c>
      <c r="O72" s="55">
        <v>20</v>
      </c>
      <c r="P72" s="55">
        <v>18</v>
      </c>
      <c r="Q72" s="55">
        <v>16</v>
      </c>
      <c r="R72" s="55">
        <v>159</v>
      </c>
      <c r="S72" s="55">
        <v>160</v>
      </c>
      <c r="T72" s="55">
        <v>162</v>
      </c>
      <c r="U72" s="55">
        <v>164</v>
      </c>
      <c r="V72" s="55">
        <v>166</v>
      </c>
      <c r="W72" s="55">
        <v>168</v>
      </c>
      <c r="X72" s="56">
        <v>12</v>
      </c>
    </row>
    <row r="73" spans="5:24" ht="14.25" thickBot="1">
      <c r="E73" s="62">
        <f t="shared" si="31"/>
        <v>1105</v>
      </c>
      <c r="F73">
        <f aca="true" t="shared" si="32" ref="F73:F83">SUM(M73:W73)</f>
        <v>935</v>
      </c>
      <c r="L73" s="57">
        <v>169</v>
      </c>
      <c r="M73" s="46">
        <f>M52+24</f>
        <v>134</v>
      </c>
      <c r="N73" s="47">
        <f aca="true" t="shared" si="33" ref="N73:W73">N52+24</f>
        <v>127</v>
      </c>
      <c r="O73" s="47">
        <f t="shared" si="33"/>
        <v>129</v>
      </c>
      <c r="P73" s="47">
        <f t="shared" si="33"/>
        <v>131</v>
      </c>
      <c r="Q73" s="47">
        <f t="shared" si="33"/>
        <v>133</v>
      </c>
      <c r="R73" s="47">
        <f t="shared" si="33"/>
        <v>135</v>
      </c>
      <c r="S73" s="47">
        <f t="shared" si="33"/>
        <v>31</v>
      </c>
      <c r="T73" s="47">
        <f t="shared" si="33"/>
        <v>29</v>
      </c>
      <c r="U73" s="47">
        <f t="shared" si="33"/>
        <v>27</v>
      </c>
      <c r="V73" s="47">
        <f t="shared" si="33"/>
        <v>25</v>
      </c>
      <c r="W73" s="48">
        <f t="shared" si="33"/>
        <v>34</v>
      </c>
      <c r="X73" s="58">
        <v>1</v>
      </c>
    </row>
    <row r="74" spans="5:24" ht="14.25" thickBot="1">
      <c r="E74" s="62">
        <f t="shared" si="31"/>
        <v>1105</v>
      </c>
      <c r="F74">
        <f t="shared" si="32"/>
        <v>935</v>
      </c>
      <c r="G74">
        <f aca="true" t="shared" si="34" ref="G74:G82">SUM(N74:V74)</f>
        <v>765</v>
      </c>
      <c r="L74" s="57">
        <v>167</v>
      </c>
      <c r="M74" s="49">
        <f aca="true" t="shared" si="35" ref="M74:W74">M53+24</f>
        <v>26</v>
      </c>
      <c r="N74" s="38">
        <f t="shared" si="35"/>
        <v>54</v>
      </c>
      <c r="O74" s="39">
        <f t="shared" si="35"/>
        <v>125</v>
      </c>
      <c r="P74" s="39">
        <f t="shared" si="35"/>
        <v>123</v>
      </c>
      <c r="Q74" s="39">
        <f t="shared" si="35"/>
        <v>121</v>
      </c>
      <c r="R74" s="39">
        <f t="shared" si="35"/>
        <v>53</v>
      </c>
      <c r="S74" s="39">
        <f t="shared" si="35"/>
        <v>55</v>
      </c>
      <c r="T74" s="39">
        <f t="shared" si="35"/>
        <v>57</v>
      </c>
      <c r="U74" s="39">
        <f t="shared" si="35"/>
        <v>59</v>
      </c>
      <c r="V74" s="40">
        <f t="shared" si="35"/>
        <v>118</v>
      </c>
      <c r="W74" s="51">
        <f t="shared" si="35"/>
        <v>144</v>
      </c>
      <c r="X74" s="58">
        <v>3</v>
      </c>
    </row>
    <row r="75" spans="5:24" ht="14.25" thickBot="1">
      <c r="E75" s="62">
        <f t="shared" si="31"/>
        <v>1105</v>
      </c>
      <c r="F75">
        <f t="shared" si="32"/>
        <v>935</v>
      </c>
      <c r="G75">
        <f t="shared" si="34"/>
        <v>765</v>
      </c>
      <c r="H75">
        <f aca="true" t="shared" si="36" ref="H75:H81">SUM(O75:U75)</f>
        <v>595</v>
      </c>
      <c r="L75" s="57">
        <v>165</v>
      </c>
      <c r="M75" s="49">
        <f aca="true" t="shared" si="37" ref="M75:W75">M54+24</f>
        <v>28</v>
      </c>
      <c r="N75" s="41">
        <f t="shared" si="37"/>
        <v>60</v>
      </c>
      <c r="O75" s="30">
        <f t="shared" si="37"/>
        <v>66</v>
      </c>
      <c r="P75" s="31">
        <f t="shared" si="37"/>
        <v>61</v>
      </c>
      <c r="Q75" s="31">
        <f t="shared" si="37"/>
        <v>63</v>
      </c>
      <c r="R75" s="31">
        <f t="shared" si="37"/>
        <v>103</v>
      </c>
      <c r="S75" s="31">
        <f t="shared" si="37"/>
        <v>101</v>
      </c>
      <c r="T75" s="31">
        <f t="shared" si="37"/>
        <v>99</v>
      </c>
      <c r="U75" s="32">
        <f t="shared" si="37"/>
        <v>102</v>
      </c>
      <c r="V75" s="45">
        <f t="shared" si="37"/>
        <v>110</v>
      </c>
      <c r="W75" s="51">
        <f t="shared" si="37"/>
        <v>142</v>
      </c>
      <c r="X75" s="58">
        <v>5</v>
      </c>
    </row>
    <row r="76" spans="5:24" ht="14.25" thickBot="1">
      <c r="E76" s="62">
        <f t="shared" si="31"/>
        <v>1105</v>
      </c>
      <c r="F76">
        <f t="shared" si="32"/>
        <v>935</v>
      </c>
      <c r="G76">
        <f t="shared" si="34"/>
        <v>765</v>
      </c>
      <c r="H76">
        <f t="shared" si="36"/>
        <v>595</v>
      </c>
      <c r="I76">
        <f>SUM(P76:T76)</f>
        <v>425</v>
      </c>
      <c r="L76" s="57">
        <v>163</v>
      </c>
      <c r="M76" s="49">
        <f aca="true" t="shared" si="38" ref="M76:W76">M55+24</f>
        <v>30</v>
      </c>
      <c r="N76" s="41">
        <f t="shared" si="38"/>
        <v>58</v>
      </c>
      <c r="O76" s="33">
        <f t="shared" si="38"/>
        <v>108</v>
      </c>
      <c r="P76" s="22">
        <f t="shared" si="38"/>
        <v>94</v>
      </c>
      <c r="Q76" s="23">
        <f t="shared" si="38"/>
        <v>90</v>
      </c>
      <c r="R76" s="23">
        <f t="shared" si="38"/>
        <v>75</v>
      </c>
      <c r="S76" s="23">
        <f t="shared" si="38"/>
        <v>74</v>
      </c>
      <c r="T76" s="24">
        <f t="shared" si="38"/>
        <v>92</v>
      </c>
      <c r="U76" s="37">
        <f t="shared" si="38"/>
        <v>62</v>
      </c>
      <c r="V76" s="45">
        <f t="shared" si="38"/>
        <v>112</v>
      </c>
      <c r="W76" s="51">
        <f t="shared" si="38"/>
        <v>140</v>
      </c>
      <c r="X76" s="58">
        <v>7</v>
      </c>
    </row>
    <row r="77" spans="5:24" ht="13.5">
      <c r="E77" s="62">
        <f t="shared" si="31"/>
        <v>1105</v>
      </c>
      <c r="F77">
        <f t="shared" si="32"/>
        <v>935</v>
      </c>
      <c r="G77">
        <f t="shared" si="34"/>
        <v>765</v>
      </c>
      <c r="H77">
        <f t="shared" si="36"/>
        <v>595</v>
      </c>
      <c r="I77">
        <f>SUM(P77:T77)</f>
        <v>425</v>
      </c>
      <c r="J77">
        <f>SUM(Q77:S77)</f>
        <v>255</v>
      </c>
      <c r="L77" s="57">
        <v>161</v>
      </c>
      <c r="M77" s="49">
        <f aca="true" t="shared" si="39" ref="M77:W77">M56+24</f>
        <v>32</v>
      </c>
      <c r="N77" s="41">
        <f t="shared" si="39"/>
        <v>56</v>
      </c>
      <c r="O77" s="33">
        <f t="shared" si="39"/>
        <v>106</v>
      </c>
      <c r="P77" s="25">
        <f t="shared" si="39"/>
        <v>79</v>
      </c>
      <c r="Q77" s="13">
        <f t="shared" si="39"/>
        <v>82</v>
      </c>
      <c r="R77" s="14">
        <f t="shared" si="39"/>
        <v>89</v>
      </c>
      <c r="S77" s="15">
        <f t="shared" si="39"/>
        <v>84</v>
      </c>
      <c r="T77" s="29">
        <f t="shared" si="39"/>
        <v>91</v>
      </c>
      <c r="U77" s="37">
        <f t="shared" si="39"/>
        <v>64</v>
      </c>
      <c r="V77" s="45">
        <f t="shared" si="39"/>
        <v>114</v>
      </c>
      <c r="W77" s="51">
        <f t="shared" si="39"/>
        <v>138</v>
      </c>
      <c r="X77" s="58">
        <v>9</v>
      </c>
    </row>
    <row r="78" spans="5:24" ht="13.5">
      <c r="E78" s="62">
        <f t="shared" si="31"/>
        <v>1105</v>
      </c>
      <c r="F78">
        <f t="shared" si="32"/>
        <v>935</v>
      </c>
      <c r="G78">
        <f t="shared" si="34"/>
        <v>765</v>
      </c>
      <c r="H78">
        <f t="shared" si="36"/>
        <v>595</v>
      </c>
      <c r="I78">
        <f>SUM(P78:T78)</f>
        <v>425</v>
      </c>
      <c r="J78">
        <f>SUM(Q78:S78)</f>
        <v>255</v>
      </c>
      <c r="L78" s="57">
        <v>13</v>
      </c>
      <c r="M78" s="49">
        <f aca="true" t="shared" si="40" ref="M78:W78">M57+24</f>
        <v>33</v>
      </c>
      <c r="N78" s="41">
        <f t="shared" si="40"/>
        <v>119</v>
      </c>
      <c r="O78" s="33">
        <f t="shared" si="40"/>
        <v>105</v>
      </c>
      <c r="P78" s="25">
        <f t="shared" si="40"/>
        <v>77</v>
      </c>
      <c r="Q78" s="16">
        <f t="shared" si="40"/>
        <v>87</v>
      </c>
      <c r="R78" s="4">
        <f t="shared" si="40"/>
        <v>85</v>
      </c>
      <c r="S78" s="17">
        <f t="shared" si="40"/>
        <v>83</v>
      </c>
      <c r="T78" s="29">
        <f t="shared" si="40"/>
        <v>93</v>
      </c>
      <c r="U78" s="37">
        <f t="shared" si="40"/>
        <v>65</v>
      </c>
      <c r="V78" s="45">
        <f t="shared" si="40"/>
        <v>51</v>
      </c>
      <c r="W78" s="51">
        <f t="shared" si="40"/>
        <v>137</v>
      </c>
      <c r="X78" s="58">
        <v>157</v>
      </c>
    </row>
    <row r="79" spans="5:24" ht="14.25" thickBot="1">
      <c r="E79" s="62">
        <f t="shared" si="31"/>
        <v>1105</v>
      </c>
      <c r="F79">
        <f t="shared" si="32"/>
        <v>935</v>
      </c>
      <c r="G79">
        <f t="shared" si="34"/>
        <v>765</v>
      </c>
      <c r="H79">
        <f t="shared" si="36"/>
        <v>595</v>
      </c>
      <c r="I79">
        <f>SUM(P79:T79)</f>
        <v>425</v>
      </c>
      <c r="J79">
        <f>SUM(Q79:S79)</f>
        <v>255</v>
      </c>
      <c r="L79" s="57">
        <v>15</v>
      </c>
      <c r="M79" s="49">
        <f aca="true" t="shared" si="41" ref="M79:W79">M58+24</f>
        <v>132</v>
      </c>
      <c r="N79" s="41">
        <f t="shared" si="41"/>
        <v>120</v>
      </c>
      <c r="O79" s="33">
        <f t="shared" si="41"/>
        <v>70</v>
      </c>
      <c r="P79" s="25">
        <f t="shared" si="41"/>
        <v>97</v>
      </c>
      <c r="Q79" s="18">
        <f t="shared" si="41"/>
        <v>86</v>
      </c>
      <c r="R79" s="19">
        <f t="shared" si="41"/>
        <v>81</v>
      </c>
      <c r="S79" s="20">
        <f t="shared" si="41"/>
        <v>88</v>
      </c>
      <c r="T79" s="29">
        <f t="shared" si="41"/>
        <v>73</v>
      </c>
      <c r="U79" s="37">
        <f t="shared" si="41"/>
        <v>100</v>
      </c>
      <c r="V79" s="45">
        <f t="shared" si="41"/>
        <v>50</v>
      </c>
      <c r="W79" s="51">
        <f t="shared" si="41"/>
        <v>38</v>
      </c>
      <c r="X79" s="58">
        <v>155</v>
      </c>
    </row>
    <row r="80" spans="5:24" ht="14.25" thickBot="1">
      <c r="E80" s="62">
        <f t="shared" si="31"/>
        <v>1105</v>
      </c>
      <c r="F80">
        <f t="shared" si="32"/>
        <v>935</v>
      </c>
      <c r="G80">
        <f t="shared" si="34"/>
        <v>765</v>
      </c>
      <c r="H80">
        <f t="shared" si="36"/>
        <v>595</v>
      </c>
      <c r="I80">
        <f>SUM(P80:T80)</f>
        <v>425</v>
      </c>
      <c r="L80" s="57">
        <v>17</v>
      </c>
      <c r="M80" s="49">
        <f aca="true" t="shared" si="42" ref="M80:W80">M59+24</f>
        <v>130</v>
      </c>
      <c r="N80" s="41">
        <f t="shared" si="42"/>
        <v>122</v>
      </c>
      <c r="O80" s="33">
        <f t="shared" si="42"/>
        <v>72</v>
      </c>
      <c r="P80" s="26">
        <f t="shared" si="42"/>
        <v>78</v>
      </c>
      <c r="Q80" s="27">
        <f t="shared" si="42"/>
        <v>80</v>
      </c>
      <c r="R80" s="27">
        <f t="shared" si="42"/>
        <v>95</v>
      </c>
      <c r="S80" s="27">
        <f t="shared" si="42"/>
        <v>96</v>
      </c>
      <c r="T80" s="28">
        <f t="shared" si="42"/>
        <v>76</v>
      </c>
      <c r="U80" s="37">
        <f t="shared" si="42"/>
        <v>98</v>
      </c>
      <c r="V80" s="45">
        <f t="shared" si="42"/>
        <v>48</v>
      </c>
      <c r="W80" s="51">
        <f t="shared" si="42"/>
        <v>40</v>
      </c>
      <c r="X80" s="58">
        <v>153</v>
      </c>
    </row>
    <row r="81" spans="5:24" ht="14.25" thickBot="1">
      <c r="E81" s="62">
        <f t="shared" si="31"/>
        <v>1105</v>
      </c>
      <c r="F81">
        <f t="shared" si="32"/>
        <v>935</v>
      </c>
      <c r="G81">
        <f t="shared" si="34"/>
        <v>765</v>
      </c>
      <c r="H81">
        <f t="shared" si="36"/>
        <v>595</v>
      </c>
      <c r="L81" s="57">
        <v>19</v>
      </c>
      <c r="M81" s="49">
        <f aca="true" t="shared" si="43" ref="M81:W81">M60+24</f>
        <v>128</v>
      </c>
      <c r="N81" s="41">
        <f t="shared" si="43"/>
        <v>124</v>
      </c>
      <c r="O81" s="34">
        <f t="shared" si="43"/>
        <v>68</v>
      </c>
      <c r="P81" s="35">
        <f t="shared" si="43"/>
        <v>109</v>
      </c>
      <c r="Q81" s="35">
        <f t="shared" si="43"/>
        <v>107</v>
      </c>
      <c r="R81" s="35">
        <f t="shared" si="43"/>
        <v>67</v>
      </c>
      <c r="S81" s="35">
        <f t="shared" si="43"/>
        <v>69</v>
      </c>
      <c r="T81" s="35">
        <f t="shared" si="43"/>
        <v>71</v>
      </c>
      <c r="U81" s="36">
        <f t="shared" si="43"/>
        <v>104</v>
      </c>
      <c r="V81" s="45">
        <f t="shared" si="43"/>
        <v>46</v>
      </c>
      <c r="W81" s="51">
        <f t="shared" si="43"/>
        <v>42</v>
      </c>
      <c r="X81" s="58">
        <v>151</v>
      </c>
    </row>
    <row r="82" spans="5:24" ht="14.25" thickBot="1">
      <c r="E82" s="62">
        <f t="shared" si="31"/>
        <v>1105</v>
      </c>
      <c r="F82">
        <f t="shared" si="32"/>
        <v>935</v>
      </c>
      <c r="G82">
        <f t="shared" si="34"/>
        <v>765</v>
      </c>
      <c r="L82" s="57">
        <v>21</v>
      </c>
      <c r="M82" s="49">
        <f aca="true" t="shared" si="44" ref="M82:W82">M61+24</f>
        <v>126</v>
      </c>
      <c r="N82" s="42">
        <f t="shared" si="44"/>
        <v>52</v>
      </c>
      <c r="O82" s="43">
        <f t="shared" si="44"/>
        <v>45</v>
      </c>
      <c r="P82" s="43">
        <f t="shared" si="44"/>
        <v>47</v>
      </c>
      <c r="Q82" s="43">
        <f t="shared" si="44"/>
        <v>49</v>
      </c>
      <c r="R82" s="43">
        <f t="shared" si="44"/>
        <v>117</v>
      </c>
      <c r="S82" s="43">
        <f t="shared" si="44"/>
        <v>115</v>
      </c>
      <c r="T82" s="43">
        <f t="shared" si="44"/>
        <v>113</v>
      </c>
      <c r="U82" s="43">
        <f t="shared" si="44"/>
        <v>111</v>
      </c>
      <c r="V82" s="44">
        <f t="shared" si="44"/>
        <v>116</v>
      </c>
      <c r="W82" s="51">
        <f t="shared" si="44"/>
        <v>44</v>
      </c>
      <c r="X82" s="58">
        <v>149</v>
      </c>
    </row>
    <row r="83" spans="5:24" ht="14.25" thickBot="1">
      <c r="E83" s="62">
        <f t="shared" si="31"/>
        <v>1105</v>
      </c>
      <c r="F83">
        <f t="shared" si="32"/>
        <v>935</v>
      </c>
      <c r="L83" s="57">
        <v>23</v>
      </c>
      <c r="M83" s="50">
        <f aca="true" t="shared" si="45" ref="M83:W83">M62+24</f>
        <v>136</v>
      </c>
      <c r="N83" s="53">
        <f t="shared" si="45"/>
        <v>43</v>
      </c>
      <c r="O83" s="53">
        <f t="shared" si="45"/>
        <v>41</v>
      </c>
      <c r="P83" s="53">
        <f t="shared" si="45"/>
        <v>39</v>
      </c>
      <c r="Q83" s="53">
        <f t="shared" si="45"/>
        <v>37</v>
      </c>
      <c r="R83" s="53">
        <f t="shared" si="45"/>
        <v>35</v>
      </c>
      <c r="S83" s="53">
        <f t="shared" si="45"/>
        <v>139</v>
      </c>
      <c r="T83" s="53">
        <f t="shared" si="45"/>
        <v>141</v>
      </c>
      <c r="U83" s="53">
        <f t="shared" si="45"/>
        <v>143</v>
      </c>
      <c r="V83" s="53">
        <f t="shared" si="45"/>
        <v>145</v>
      </c>
      <c r="W83" s="52">
        <f t="shared" si="45"/>
        <v>36</v>
      </c>
      <c r="X83" s="58">
        <v>147</v>
      </c>
    </row>
    <row r="84" spans="5:24" ht="14.25" thickBot="1">
      <c r="E84" s="62">
        <f t="shared" si="31"/>
        <v>1105</v>
      </c>
      <c r="L84" s="59">
        <v>158</v>
      </c>
      <c r="M84" s="60">
        <v>146</v>
      </c>
      <c r="N84" s="60">
        <v>148</v>
      </c>
      <c r="O84" s="60">
        <v>150</v>
      </c>
      <c r="P84" s="60">
        <v>152</v>
      </c>
      <c r="Q84" s="60">
        <v>154</v>
      </c>
      <c r="R84" s="60">
        <v>11</v>
      </c>
      <c r="S84" s="60">
        <v>10</v>
      </c>
      <c r="T84" s="60">
        <v>8</v>
      </c>
      <c r="U84" s="60">
        <v>6</v>
      </c>
      <c r="V84" s="60">
        <v>4</v>
      </c>
      <c r="W84" s="60">
        <v>2</v>
      </c>
      <c r="X84" s="61">
        <v>156</v>
      </c>
    </row>
    <row r="89" spans="4:32" ht="13.5">
      <c r="D89" s="62">
        <f>K97+L98+M99+N100+O101+P102+Q103+R104+S105+T106+U107+V108+W109+X110+Y111</f>
        <v>1695</v>
      </c>
      <c r="K89" s="62">
        <f>SUM(K97:K111)</f>
        <v>1695</v>
      </c>
      <c r="L89" s="62">
        <f aca="true" t="shared" si="46" ref="L89:Y89">SUM(L97:L111)</f>
        <v>1695</v>
      </c>
      <c r="M89" s="62">
        <f t="shared" si="46"/>
        <v>1695</v>
      </c>
      <c r="N89" s="62">
        <f t="shared" si="46"/>
        <v>1695</v>
      </c>
      <c r="O89" s="62">
        <f t="shared" si="46"/>
        <v>1695</v>
      </c>
      <c r="P89" s="62">
        <f t="shared" si="46"/>
        <v>1695</v>
      </c>
      <c r="Q89" s="62">
        <f t="shared" si="46"/>
        <v>1695</v>
      </c>
      <c r="R89" s="62">
        <f t="shared" si="46"/>
        <v>1695</v>
      </c>
      <c r="S89" s="62">
        <f t="shared" si="46"/>
        <v>1695</v>
      </c>
      <c r="T89" s="62">
        <f t="shared" si="46"/>
        <v>1695</v>
      </c>
      <c r="U89" s="62">
        <f t="shared" si="46"/>
        <v>1695</v>
      </c>
      <c r="V89" s="62">
        <f t="shared" si="46"/>
        <v>1695</v>
      </c>
      <c r="W89" s="62">
        <f t="shared" si="46"/>
        <v>1695</v>
      </c>
      <c r="X89" s="62">
        <f t="shared" si="46"/>
        <v>1695</v>
      </c>
      <c r="Y89" s="62">
        <f t="shared" si="46"/>
        <v>1695</v>
      </c>
      <c r="AF89" s="62">
        <f>Y97+X98+W99+V100+U101+T102+S103+R104+Q105+P106+O107+N108+M109+L110+K111</f>
        <v>1695</v>
      </c>
    </row>
    <row r="90" spans="5:31" ht="13.5">
      <c r="E90" s="62">
        <f>L98+M99+N100+O101+P102+Q103+R104+S105+T106+U107+V108+W109+X110</f>
        <v>1469</v>
      </c>
      <c r="K90" s="62"/>
      <c r="L90" s="62">
        <f>SUM(L98:L110)</f>
        <v>1469</v>
      </c>
      <c r="M90" s="62">
        <f aca="true" t="shared" si="47" ref="M90:X90">SUM(M98:M110)</f>
        <v>1469</v>
      </c>
      <c r="N90" s="62">
        <f t="shared" si="47"/>
        <v>1469</v>
      </c>
      <c r="O90" s="62">
        <f t="shared" si="47"/>
        <v>1469</v>
      </c>
      <c r="P90" s="62">
        <f t="shared" si="47"/>
        <v>1469</v>
      </c>
      <c r="Q90" s="62">
        <f t="shared" si="47"/>
        <v>1469</v>
      </c>
      <c r="R90" s="62">
        <f t="shared" si="47"/>
        <v>1469</v>
      </c>
      <c r="S90" s="62">
        <f t="shared" si="47"/>
        <v>1469</v>
      </c>
      <c r="T90" s="62">
        <f t="shared" si="47"/>
        <v>1469</v>
      </c>
      <c r="U90" s="62">
        <f t="shared" si="47"/>
        <v>1469</v>
      </c>
      <c r="V90" s="62">
        <f t="shared" si="47"/>
        <v>1469</v>
      </c>
      <c r="W90" s="62">
        <f t="shared" si="47"/>
        <v>1469</v>
      </c>
      <c r="X90" s="62">
        <f t="shared" si="47"/>
        <v>1469</v>
      </c>
      <c r="AE90" s="62">
        <f>X98+W99+V100+U101+T102+S103+R104+Q105+P106+O107+N108+M109+L110</f>
        <v>1469</v>
      </c>
    </row>
    <row r="91" spans="6:30" ht="13.5">
      <c r="F91" s="62">
        <f>+M99+N100+O101+P102+Q103+R104+S105+T106+U107+V108+W109</f>
        <v>1243</v>
      </c>
      <c r="K91" s="62"/>
      <c r="L91" s="62"/>
      <c r="M91" s="62">
        <f>SUM(M99:M109)</f>
        <v>1243</v>
      </c>
      <c r="N91" s="62">
        <f aca="true" t="shared" si="48" ref="N91:W91">SUM(N99:N109)</f>
        <v>1243</v>
      </c>
      <c r="O91" s="62">
        <f t="shared" si="48"/>
        <v>1243</v>
      </c>
      <c r="P91" s="62">
        <f t="shared" si="48"/>
        <v>1243</v>
      </c>
      <c r="Q91" s="62">
        <f t="shared" si="48"/>
        <v>1243</v>
      </c>
      <c r="R91" s="62">
        <f t="shared" si="48"/>
        <v>1243</v>
      </c>
      <c r="S91" s="62">
        <f t="shared" si="48"/>
        <v>1243</v>
      </c>
      <c r="T91" s="62">
        <f t="shared" si="48"/>
        <v>1243</v>
      </c>
      <c r="U91" s="62">
        <f t="shared" si="48"/>
        <v>1243</v>
      </c>
      <c r="V91" s="62">
        <f t="shared" si="48"/>
        <v>1243</v>
      </c>
      <c r="W91" s="62">
        <f t="shared" si="48"/>
        <v>1243</v>
      </c>
      <c r="X91" s="62"/>
      <c r="AD91" s="62">
        <f>W99+V100+U101+T102+S103+R104+Q105+P106+O107+N108+M109</f>
        <v>1243</v>
      </c>
    </row>
    <row r="92" spans="7:29" ht="13.5">
      <c r="G92" s="62">
        <f>N100+O101+P102+Q103+R104+S105+T106+U107+V108</f>
        <v>1017</v>
      </c>
      <c r="K92" s="62"/>
      <c r="L92" s="62"/>
      <c r="M92" s="62"/>
      <c r="N92" s="62">
        <f>SUM(N100:N108)</f>
        <v>1017</v>
      </c>
      <c r="O92" s="62">
        <f aca="true" t="shared" si="49" ref="O92:V92">SUM(O100:O108)</f>
        <v>1017</v>
      </c>
      <c r="P92" s="62">
        <f t="shared" si="49"/>
        <v>1017</v>
      </c>
      <c r="Q92" s="62">
        <f t="shared" si="49"/>
        <v>1017</v>
      </c>
      <c r="R92" s="62">
        <f t="shared" si="49"/>
        <v>1017</v>
      </c>
      <c r="S92" s="62">
        <f t="shared" si="49"/>
        <v>1017</v>
      </c>
      <c r="T92" s="62">
        <f t="shared" si="49"/>
        <v>1017</v>
      </c>
      <c r="U92" s="62">
        <f t="shared" si="49"/>
        <v>1017</v>
      </c>
      <c r="V92" s="62">
        <f t="shared" si="49"/>
        <v>1017</v>
      </c>
      <c r="W92" s="62"/>
      <c r="X92" s="62"/>
      <c r="AC92" s="62">
        <f>V100+U101+T102+S103+R104+Q105+P106+O107+N108</f>
        <v>1017</v>
      </c>
    </row>
    <row r="93" spans="8:28" ht="12.75">
      <c r="H93">
        <f>O101+P102+Q103+R104+S105+T106+U107</f>
        <v>791</v>
      </c>
      <c r="O93">
        <f>SUM(O101:O107)</f>
        <v>791</v>
      </c>
      <c r="P93">
        <f aca="true" t="shared" si="50" ref="P93:U93">SUM(P101:P107)</f>
        <v>791</v>
      </c>
      <c r="Q93">
        <f t="shared" si="50"/>
        <v>791</v>
      </c>
      <c r="R93">
        <f t="shared" si="50"/>
        <v>791</v>
      </c>
      <c r="S93">
        <f t="shared" si="50"/>
        <v>791</v>
      </c>
      <c r="T93">
        <f t="shared" si="50"/>
        <v>791</v>
      </c>
      <c r="U93">
        <f t="shared" si="50"/>
        <v>791</v>
      </c>
      <c r="AB93">
        <f>U101+T102+S103+R104+Q105+P106+O107</f>
        <v>791</v>
      </c>
    </row>
    <row r="94" spans="9:27" ht="12.75">
      <c r="I94">
        <f>P102+Q103+R104+S105+T106</f>
        <v>565</v>
      </c>
      <c r="P94">
        <f>SUM(P102:P106)</f>
        <v>565</v>
      </c>
      <c r="Q94">
        <f>SUM(Q102:Q106)</f>
        <v>565</v>
      </c>
      <c r="R94">
        <f>SUM(R102:R106)</f>
        <v>565</v>
      </c>
      <c r="S94">
        <f>SUM(S102:S106)</f>
        <v>565</v>
      </c>
      <c r="T94">
        <f>SUM(T102:T106)</f>
        <v>565</v>
      </c>
      <c r="AA94">
        <f>T102+S103+R104+Q105+P106</f>
        <v>565</v>
      </c>
    </row>
    <row r="95" spans="10:26" ht="12.75">
      <c r="J95">
        <f>Q103+R104+S105</f>
        <v>339</v>
      </c>
      <c r="Q95">
        <f>SUM(Q103:Q105)</f>
        <v>339</v>
      </c>
      <c r="R95">
        <f>SUM(R103:R105)</f>
        <v>339</v>
      </c>
      <c r="S95">
        <f>SUM(S103:S105)</f>
        <v>339</v>
      </c>
      <c r="Z95">
        <f>S103+R104+Q105</f>
        <v>339</v>
      </c>
    </row>
    <row r="97" spans="3:42" ht="14.25" thickBot="1">
      <c r="C97" s="62">
        <f>SUM(K97:Y97)</f>
        <v>1695</v>
      </c>
      <c r="K97" s="65">
        <v>14</v>
      </c>
      <c r="L97" s="65">
        <v>224</v>
      </c>
      <c r="M97" s="65">
        <v>222</v>
      </c>
      <c r="N97" s="65">
        <v>220</v>
      </c>
      <c r="O97" s="65">
        <v>218</v>
      </c>
      <c r="P97" s="65">
        <v>216</v>
      </c>
      <c r="Q97" s="65">
        <v>214</v>
      </c>
      <c r="R97" s="65">
        <v>213</v>
      </c>
      <c r="S97" s="65">
        <v>18</v>
      </c>
      <c r="T97" s="65">
        <v>20</v>
      </c>
      <c r="U97" s="65">
        <v>22</v>
      </c>
      <c r="V97" s="65">
        <v>24</v>
      </c>
      <c r="W97" s="65">
        <v>26</v>
      </c>
      <c r="X97" s="65">
        <v>28</v>
      </c>
      <c r="Y97" s="65">
        <v>16</v>
      </c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</row>
    <row r="98" spans="3:42" ht="14.25" thickBot="1">
      <c r="C98" s="62">
        <f aca="true" t="shared" si="51" ref="C98:C111">SUM(K98:Y98)</f>
        <v>1695</v>
      </c>
      <c r="D98" s="62">
        <f>SUM(L98:X98)</f>
        <v>1469</v>
      </c>
      <c r="K98" s="65">
        <v>1</v>
      </c>
      <c r="L98" s="54">
        <f>L72+28</f>
        <v>42</v>
      </c>
      <c r="M98" s="55">
        <f aca="true" t="shared" si="52" ref="M98:X98">M72+28</f>
        <v>52</v>
      </c>
      <c r="N98" s="55">
        <f t="shared" si="52"/>
        <v>50</v>
      </c>
      <c r="O98" s="55">
        <f t="shared" si="52"/>
        <v>48</v>
      </c>
      <c r="P98" s="55">
        <f t="shared" si="52"/>
        <v>46</v>
      </c>
      <c r="Q98" s="55">
        <f t="shared" si="52"/>
        <v>44</v>
      </c>
      <c r="R98" s="55">
        <f t="shared" si="52"/>
        <v>187</v>
      </c>
      <c r="S98" s="55">
        <f t="shared" si="52"/>
        <v>188</v>
      </c>
      <c r="T98" s="55">
        <f t="shared" si="52"/>
        <v>190</v>
      </c>
      <c r="U98" s="55">
        <f t="shared" si="52"/>
        <v>192</v>
      </c>
      <c r="V98" s="55">
        <f t="shared" si="52"/>
        <v>194</v>
      </c>
      <c r="W98" s="55">
        <f t="shared" si="52"/>
        <v>196</v>
      </c>
      <c r="X98" s="56">
        <f t="shared" si="52"/>
        <v>40</v>
      </c>
      <c r="Y98" s="65">
        <v>225</v>
      </c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</row>
    <row r="99" spans="3:42" ht="14.25" thickBot="1">
      <c r="C99" s="62">
        <f t="shared" si="51"/>
        <v>1695</v>
      </c>
      <c r="D99" s="62">
        <f aca="true" t="shared" si="53" ref="D99:D110">SUM(L99:X99)</f>
        <v>1469</v>
      </c>
      <c r="E99" s="62">
        <f>SUM(M99:W99)</f>
        <v>1243</v>
      </c>
      <c r="K99" s="65">
        <v>3</v>
      </c>
      <c r="L99" s="57">
        <f aca="true" t="shared" si="54" ref="L99:X99">L73+28</f>
        <v>197</v>
      </c>
      <c r="M99" s="46">
        <f t="shared" si="54"/>
        <v>162</v>
      </c>
      <c r="N99" s="47">
        <f t="shared" si="54"/>
        <v>155</v>
      </c>
      <c r="O99" s="47">
        <f t="shared" si="54"/>
        <v>157</v>
      </c>
      <c r="P99" s="47">
        <f t="shared" si="54"/>
        <v>159</v>
      </c>
      <c r="Q99" s="47">
        <f t="shared" si="54"/>
        <v>161</v>
      </c>
      <c r="R99" s="47">
        <f t="shared" si="54"/>
        <v>163</v>
      </c>
      <c r="S99" s="47">
        <f t="shared" si="54"/>
        <v>59</v>
      </c>
      <c r="T99" s="47">
        <f t="shared" si="54"/>
        <v>57</v>
      </c>
      <c r="U99" s="47">
        <f t="shared" si="54"/>
        <v>55</v>
      </c>
      <c r="V99" s="47">
        <f t="shared" si="54"/>
        <v>53</v>
      </c>
      <c r="W99" s="48">
        <f t="shared" si="54"/>
        <v>62</v>
      </c>
      <c r="X99" s="58">
        <f t="shared" si="54"/>
        <v>29</v>
      </c>
      <c r="Y99" s="65">
        <v>223</v>
      </c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</row>
    <row r="100" spans="3:42" ht="14.25" thickBot="1">
      <c r="C100" s="62">
        <f t="shared" si="51"/>
        <v>1695</v>
      </c>
      <c r="D100" s="62">
        <f t="shared" si="53"/>
        <v>1469</v>
      </c>
      <c r="E100" s="62">
        <f aca="true" t="shared" si="55" ref="E100:E109">SUM(M100:W100)</f>
        <v>1243</v>
      </c>
      <c r="F100" s="62">
        <f>SUM(N100:V100)</f>
        <v>1017</v>
      </c>
      <c r="K100" s="65">
        <v>5</v>
      </c>
      <c r="L100" s="57">
        <f aca="true" t="shared" si="56" ref="L100:X100">L74+28</f>
        <v>195</v>
      </c>
      <c r="M100" s="49">
        <f t="shared" si="56"/>
        <v>54</v>
      </c>
      <c r="N100" s="38">
        <f t="shared" si="56"/>
        <v>82</v>
      </c>
      <c r="O100" s="39">
        <f t="shared" si="56"/>
        <v>153</v>
      </c>
      <c r="P100" s="39">
        <f t="shared" si="56"/>
        <v>151</v>
      </c>
      <c r="Q100" s="39">
        <f t="shared" si="56"/>
        <v>149</v>
      </c>
      <c r="R100" s="39">
        <f t="shared" si="56"/>
        <v>81</v>
      </c>
      <c r="S100" s="39">
        <f t="shared" si="56"/>
        <v>83</v>
      </c>
      <c r="T100" s="39">
        <f t="shared" si="56"/>
        <v>85</v>
      </c>
      <c r="U100" s="39">
        <f t="shared" si="56"/>
        <v>87</v>
      </c>
      <c r="V100" s="40">
        <f t="shared" si="56"/>
        <v>146</v>
      </c>
      <c r="W100" s="51">
        <f t="shared" si="56"/>
        <v>172</v>
      </c>
      <c r="X100" s="58">
        <f t="shared" si="56"/>
        <v>31</v>
      </c>
      <c r="Y100" s="65">
        <v>221</v>
      </c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</row>
    <row r="101" spans="3:42" ht="14.25" thickBot="1">
      <c r="C101" s="62">
        <f t="shared" si="51"/>
        <v>1695</v>
      </c>
      <c r="D101" s="62">
        <f t="shared" si="53"/>
        <v>1469</v>
      </c>
      <c r="E101" s="62">
        <f t="shared" si="55"/>
        <v>1243</v>
      </c>
      <c r="F101" s="62">
        <f aca="true" t="shared" si="57" ref="F101:F108">SUM(N101:V101)</f>
        <v>1017</v>
      </c>
      <c r="G101">
        <f>SUM(O101:U101)</f>
        <v>791</v>
      </c>
      <c r="K101" s="65">
        <v>7</v>
      </c>
      <c r="L101" s="57">
        <f aca="true" t="shared" si="58" ref="L101:X101">L75+28</f>
        <v>193</v>
      </c>
      <c r="M101" s="49">
        <f t="shared" si="58"/>
        <v>56</v>
      </c>
      <c r="N101" s="41">
        <f t="shared" si="58"/>
        <v>88</v>
      </c>
      <c r="O101" s="30">
        <f t="shared" si="58"/>
        <v>94</v>
      </c>
      <c r="P101" s="31">
        <f t="shared" si="58"/>
        <v>89</v>
      </c>
      <c r="Q101" s="31">
        <f t="shared" si="58"/>
        <v>91</v>
      </c>
      <c r="R101" s="31">
        <f t="shared" si="58"/>
        <v>131</v>
      </c>
      <c r="S101" s="31">
        <f t="shared" si="58"/>
        <v>129</v>
      </c>
      <c r="T101" s="31">
        <f t="shared" si="58"/>
        <v>127</v>
      </c>
      <c r="U101" s="32">
        <f t="shared" si="58"/>
        <v>130</v>
      </c>
      <c r="V101" s="45">
        <f t="shared" si="58"/>
        <v>138</v>
      </c>
      <c r="W101" s="51">
        <f t="shared" si="58"/>
        <v>170</v>
      </c>
      <c r="X101" s="58">
        <f t="shared" si="58"/>
        <v>33</v>
      </c>
      <c r="Y101" s="65">
        <v>219</v>
      </c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</row>
    <row r="102" spans="3:42" ht="14.25" thickBot="1">
      <c r="C102" s="62">
        <f t="shared" si="51"/>
        <v>1695</v>
      </c>
      <c r="D102" s="62">
        <f t="shared" si="53"/>
        <v>1469</v>
      </c>
      <c r="E102" s="62">
        <f t="shared" si="55"/>
        <v>1243</v>
      </c>
      <c r="F102" s="62">
        <f t="shared" si="57"/>
        <v>1017</v>
      </c>
      <c r="G102">
        <f aca="true" t="shared" si="59" ref="G102:G107">SUM(O102:U102)</f>
        <v>791</v>
      </c>
      <c r="H102">
        <f>SUM(P102:T102)</f>
        <v>565</v>
      </c>
      <c r="K102" s="65">
        <v>9</v>
      </c>
      <c r="L102" s="57">
        <f aca="true" t="shared" si="60" ref="L102:X102">L76+28</f>
        <v>191</v>
      </c>
      <c r="M102" s="49">
        <f t="shared" si="60"/>
        <v>58</v>
      </c>
      <c r="N102" s="41">
        <f t="shared" si="60"/>
        <v>86</v>
      </c>
      <c r="O102" s="33">
        <f t="shared" si="60"/>
        <v>136</v>
      </c>
      <c r="P102" s="22">
        <f t="shared" si="60"/>
        <v>122</v>
      </c>
      <c r="Q102" s="23">
        <f t="shared" si="60"/>
        <v>118</v>
      </c>
      <c r="R102" s="23">
        <f t="shared" si="60"/>
        <v>103</v>
      </c>
      <c r="S102" s="23">
        <f t="shared" si="60"/>
        <v>102</v>
      </c>
      <c r="T102" s="24">
        <f t="shared" si="60"/>
        <v>120</v>
      </c>
      <c r="U102" s="37">
        <f t="shared" si="60"/>
        <v>90</v>
      </c>
      <c r="V102" s="45">
        <f t="shared" si="60"/>
        <v>140</v>
      </c>
      <c r="W102" s="51">
        <f t="shared" si="60"/>
        <v>168</v>
      </c>
      <c r="X102" s="58">
        <f t="shared" si="60"/>
        <v>35</v>
      </c>
      <c r="Y102" s="65">
        <v>217</v>
      </c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</row>
    <row r="103" spans="3:42" ht="13.5">
      <c r="C103" s="62">
        <f t="shared" si="51"/>
        <v>1695</v>
      </c>
      <c r="D103" s="62">
        <f t="shared" si="53"/>
        <v>1469</v>
      </c>
      <c r="E103" s="62">
        <f t="shared" si="55"/>
        <v>1243</v>
      </c>
      <c r="F103" s="62">
        <f t="shared" si="57"/>
        <v>1017</v>
      </c>
      <c r="G103">
        <f t="shared" si="59"/>
        <v>791</v>
      </c>
      <c r="H103">
        <f>SUM(P103:T103)</f>
        <v>565</v>
      </c>
      <c r="I103">
        <f>SUM(Q103:S103)</f>
        <v>339</v>
      </c>
      <c r="K103" s="65">
        <v>11</v>
      </c>
      <c r="L103" s="57">
        <f aca="true" t="shared" si="61" ref="L103:X103">L77+28</f>
        <v>189</v>
      </c>
      <c r="M103" s="49">
        <f t="shared" si="61"/>
        <v>60</v>
      </c>
      <c r="N103" s="41">
        <f t="shared" si="61"/>
        <v>84</v>
      </c>
      <c r="O103" s="33">
        <f t="shared" si="61"/>
        <v>134</v>
      </c>
      <c r="P103" s="25">
        <f t="shared" si="61"/>
        <v>107</v>
      </c>
      <c r="Q103" s="13">
        <f t="shared" si="61"/>
        <v>110</v>
      </c>
      <c r="R103" s="14">
        <f t="shared" si="61"/>
        <v>117</v>
      </c>
      <c r="S103" s="15">
        <f t="shared" si="61"/>
        <v>112</v>
      </c>
      <c r="T103" s="29">
        <f t="shared" si="61"/>
        <v>119</v>
      </c>
      <c r="U103" s="37">
        <f t="shared" si="61"/>
        <v>92</v>
      </c>
      <c r="V103" s="45">
        <f t="shared" si="61"/>
        <v>142</v>
      </c>
      <c r="W103" s="51">
        <f t="shared" si="61"/>
        <v>166</v>
      </c>
      <c r="X103" s="58">
        <f t="shared" si="61"/>
        <v>37</v>
      </c>
      <c r="Y103" s="65">
        <v>215</v>
      </c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</row>
    <row r="104" spans="3:42" ht="13.5">
      <c r="C104" s="62">
        <f t="shared" si="51"/>
        <v>1695</v>
      </c>
      <c r="D104" s="62">
        <f t="shared" si="53"/>
        <v>1469</v>
      </c>
      <c r="E104" s="62">
        <f t="shared" si="55"/>
        <v>1243</v>
      </c>
      <c r="F104" s="62">
        <f t="shared" si="57"/>
        <v>1017</v>
      </c>
      <c r="G104">
        <f t="shared" si="59"/>
        <v>791</v>
      </c>
      <c r="H104">
        <f>SUM(P104:T104)</f>
        <v>565</v>
      </c>
      <c r="I104">
        <f>SUM(Q104:S104)</f>
        <v>339</v>
      </c>
      <c r="K104" s="65">
        <v>211</v>
      </c>
      <c r="L104" s="57">
        <f aca="true" t="shared" si="62" ref="L104:X104">L78+28</f>
        <v>41</v>
      </c>
      <c r="M104" s="49">
        <f t="shared" si="62"/>
        <v>61</v>
      </c>
      <c r="N104" s="41">
        <f t="shared" si="62"/>
        <v>147</v>
      </c>
      <c r="O104" s="33">
        <f t="shared" si="62"/>
        <v>133</v>
      </c>
      <c r="P104" s="25">
        <f t="shared" si="62"/>
        <v>105</v>
      </c>
      <c r="Q104" s="16">
        <f t="shared" si="62"/>
        <v>115</v>
      </c>
      <c r="R104" s="4">
        <f t="shared" si="62"/>
        <v>113</v>
      </c>
      <c r="S104" s="17">
        <f t="shared" si="62"/>
        <v>111</v>
      </c>
      <c r="T104" s="29">
        <f t="shared" si="62"/>
        <v>121</v>
      </c>
      <c r="U104" s="37">
        <f t="shared" si="62"/>
        <v>93</v>
      </c>
      <c r="V104" s="45">
        <f t="shared" si="62"/>
        <v>79</v>
      </c>
      <c r="W104" s="51">
        <f t="shared" si="62"/>
        <v>165</v>
      </c>
      <c r="X104" s="58">
        <f t="shared" si="62"/>
        <v>185</v>
      </c>
      <c r="Y104" s="65">
        <v>15</v>
      </c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</row>
    <row r="105" spans="3:42" ht="14.25" thickBot="1">
      <c r="C105" s="62">
        <f t="shared" si="51"/>
        <v>1695</v>
      </c>
      <c r="D105" s="62">
        <f t="shared" si="53"/>
        <v>1469</v>
      </c>
      <c r="E105" s="62">
        <f t="shared" si="55"/>
        <v>1243</v>
      </c>
      <c r="F105" s="62">
        <f t="shared" si="57"/>
        <v>1017</v>
      </c>
      <c r="G105">
        <f t="shared" si="59"/>
        <v>791</v>
      </c>
      <c r="H105">
        <f>SUM(P105:T105)</f>
        <v>565</v>
      </c>
      <c r="I105">
        <f>SUM(Q105:S105)</f>
        <v>339</v>
      </c>
      <c r="K105" s="65">
        <v>209</v>
      </c>
      <c r="L105" s="57">
        <f aca="true" t="shared" si="63" ref="L105:X105">L79+28</f>
        <v>43</v>
      </c>
      <c r="M105" s="49">
        <f t="shared" si="63"/>
        <v>160</v>
      </c>
      <c r="N105" s="41">
        <f t="shared" si="63"/>
        <v>148</v>
      </c>
      <c r="O105" s="33">
        <f t="shared" si="63"/>
        <v>98</v>
      </c>
      <c r="P105" s="25">
        <f t="shared" si="63"/>
        <v>125</v>
      </c>
      <c r="Q105" s="18">
        <f t="shared" si="63"/>
        <v>114</v>
      </c>
      <c r="R105" s="19">
        <f t="shared" si="63"/>
        <v>109</v>
      </c>
      <c r="S105" s="20">
        <f t="shared" si="63"/>
        <v>116</v>
      </c>
      <c r="T105" s="29">
        <f t="shared" si="63"/>
        <v>101</v>
      </c>
      <c r="U105" s="37">
        <f t="shared" si="63"/>
        <v>128</v>
      </c>
      <c r="V105" s="45">
        <f t="shared" si="63"/>
        <v>78</v>
      </c>
      <c r="W105" s="51">
        <f t="shared" si="63"/>
        <v>66</v>
      </c>
      <c r="X105" s="58">
        <f t="shared" si="63"/>
        <v>183</v>
      </c>
      <c r="Y105" s="65">
        <v>17</v>
      </c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</row>
    <row r="106" spans="3:42" ht="14.25" thickBot="1">
      <c r="C106" s="62">
        <f t="shared" si="51"/>
        <v>1695</v>
      </c>
      <c r="D106" s="62">
        <f t="shared" si="53"/>
        <v>1469</v>
      </c>
      <c r="E106" s="62">
        <f t="shared" si="55"/>
        <v>1243</v>
      </c>
      <c r="F106" s="62">
        <f t="shared" si="57"/>
        <v>1017</v>
      </c>
      <c r="G106">
        <f t="shared" si="59"/>
        <v>791</v>
      </c>
      <c r="H106">
        <f>SUM(P106:T106)</f>
        <v>565</v>
      </c>
      <c r="K106" s="65">
        <v>207</v>
      </c>
      <c r="L106" s="57">
        <f aca="true" t="shared" si="64" ref="L106:X106">L80+28</f>
        <v>45</v>
      </c>
      <c r="M106" s="49">
        <f t="shared" si="64"/>
        <v>158</v>
      </c>
      <c r="N106" s="41">
        <f t="shared" si="64"/>
        <v>150</v>
      </c>
      <c r="O106" s="33">
        <f t="shared" si="64"/>
        <v>100</v>
      </c>
      <c r="P106" s="26">
        <f t="shared" si="64"/>
        <v>106</v>
      </c>
      <c r="Q106" s="27">
        <f t="shared" si="64"/>
        <v>108</v>
      </c>
      <c r="R106" s="27">
        <f t="shared" si="64"/>
        <v>123</v>
      </c>
      <c r="S106" s="27">
        <f t="shared" si="64"/>
        <v>124</v>
      </c>
      <c r="T106" s="28">
        <f t="shared" si="64"/>
        <v>104</v>
      </c>
      <c r="U106" s="37">
        <f t="shared" si="64"/>
        <v>126</v>
      </c>
      <c r="V106" s="45">
        <f t="shared" si="64"/>
        <v>76</v>
      </c>
      <c r="W106" s="51">
        <f t="shared" si="64"/>
        <v>68</v>
      </c>
      <c r="X106" s="58">
        <f t="shared" si="64"/>
        <v>181</v>
      </c>
      <c r="Y106" s="65">
        <v>19</v>
      </c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</row>
    <row r="107" spans="3:42" ht="14.25" thickBot="1">
      <c r="C107" s="62">
        <f t="shared" si="51"/>
        <v>1695</v>
      </c>
      <c r="D107" s="62">
        <f t="shared" si="53"/>
        <v>1469</v>
      </c>
      <c r="E107" s="62">
        <f t="shared" si="55"/>
        <v>1243</v>
      </c>
      <c r="F107" s="62">
        <f t="shared" si="57"/>
        <v>1017</v>
      </c>
      <c r="G107">
        <f t="shared" si="59"/>
        <v>791</v>
      </c>
      <c r="K107" s="65">
        <v>205</v>
      </c>
      <c r="L107" s="57">
        <f aca="true" t="shared" si="65" ref="L107:X107">L81+28</f>
        <v>47</v>
      </c>
      <c r="M107" s="49">
        <f t="shared" si="65"/>
        <v>156</v>
      </c>
      <c r="N107" s="41">
        <f t="shared" si="65"/>
        <v>152</v>
      </c>
      <c r="O107" s="34">
        <f t="shared" si="65"/>
        <v>96</v>
      </c>
      <c r="P107" s="35">
        <f t="shared" si="65"/>
        <v>137</v>
      </c>
      <c r="Q107" s="35">
        <f t="shared" si="65"/>
        <v>135</v>
      </c>
      <c r="R107" s="35">
        <f t="shared" si="65"/>
        <v>95</v>
      </c>
      <c r="S107" s="35">
        <f t="shared" si="65"/>
        <v>97</v>
      </c>
      <c r="T107" s="35">
        <f t="shared" si="65"/>
        <v>99</v>
      </c>
      <c r="U107" s="36">
        <f t="shared" si="65"/>
        <v>132</v>
      </c>
      <c r="V107" s="45">
        <f t="shared" si="65"/>
        <v>74</v>
      </c>
      <c r="W107" s="51">
        <f t="shared" si="65"/>
        <v>70</v>
      </c>
      <c r="X107" s="58">
        <f t="shared" si="65"/>
        <v>179</v>
      </c>
      <c r="Y107" s="65">
        <v>21</v>
      </c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</row>
    <row r="108" spans="3:42" ht="14.25" thickBot="1">
      <c r="C108" s="62">
        <f t="shared" si="51"/>
        <v>1695</v>
      </c>
      <c r="D108" s="62">
        <f t="shared" si="53"/>
        <v>1469</v>
      </c>
      <c r="E108" s="62">
        <f t="shared" si="55"/>
        <v>1243</v>
      </c>
      <c r="F108" s="62">
        <f t="shared" si="57"/>
        <v>1017</v>
      </c>
      <c r="K108" s="65">
        <v>203</v>
      </c>
      <c r="L108" s="57">
        <f aca="true" t="shared" si="66" ref="L108:X108">L82+28</f>
        <v>49</v>
      </c>
      <c r="M108" s="49">
        <f t="shared" si="66"/>
        <v>154</v>
      </c>
      <c r="N108" s="42">
        <f t="shared" si="66"/>
        <v>80</v>
      </c>
      <c r="O108" s="43">
        <f t="shared" si="66"/>
        <v>73</v>
      </c>
      <c r="P108" s="43">
        <f t="shared" si="66"/>
        <v>75</v>
      </c>
      <c r="Q108" s="43">
        <f t="shared" si="66"/>
        <v>77</v>
      </c>
      <c r="R108" s="43">
        <f t="shared" si="66"/>
        <v>145</v>
      </c>
      <c r="S108" s="43">
        <f t="shared" si="66"/>
        <v>143</v>
      </c>
      <c r="T108" s="43">
        <f t="shared" si="66"/>
        <v>141</v>
      </c>
      <c r="U108" s="43">
        <f t="shared" si="66"/>
        <v>139</v>
      </c>
      <c r="V108" s="44">
        <f t="shared" si="66"/>
        <v>144</v>
      </c>
      <c r="W108" s="51">
        <f t="shared" si="66"/>
        <v>72</v>
      </c>
      <c r="X108" s="58">
        <f t="shared" si="66"/>
        <v>177</v>
      </c>
      <c r="Y108" s="65">
        <v>23</v>
      </c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</row>
    <row r="109" spans="3:42" ht="14.25" thickBot="1">
      <c r="C109" s="62">
        <f t="shared" si="51"/>
        <v>1695</v>
      </c>
      <c r="D109" s="62">
        <f t="shared" si="53"/>
        <v>1469</v>
      </c>
      <c r="E109" s="62">
        <f t="shared" si="55"/>
        <v>1243</v>
      </c>
      <c r="K109" s="65">
        <v>201</v>
      </c>
      <c r="L109" s="57">
        <f aca="true" t="shared" si="67" ref="L109:X109">L83+28</f>
        <v>51</v>
      </c>
      <c r="M109" s="50">
        <f t="shared" si="67"/>
        <v>164</v>
      </c>
      <c r="N109" s="53">
        <f t="shared" si="67"/>
        <v>71</v>
      </c>
      <c r="O109" s="53">
        <f t="shared" si="67"/>
        <v>69</v>
      </c>
      <c r="P109" s="53">
        <f t="shared" si="67"/>
        <v>67</v>
      </c>
      <c r="Q109" s="53">
        <f t="shared" si="67"/>
        <v>65</v>
      </c>
      <c r="R109" s="53">
        <f t="shared" si="67"/>
        <v>63</v>
      </c>
      <c r="S109" s="53">
        <f t="shared" si="67"/>
        <v>167</v>
      </c>
      <c r="T109" s="53">
        <f t="shared" si="67"/>
        <v>169</v>
      </c>
      <c r="U109" s="53">
        <f t="shared" si="67"/>
        <v>171</v>
      </c>
      <c r="V109" s="53">
        <f t="shared" si="67"/>
        <v>173</v>
      </c>
      <c r="W109" s="52">
        <f t="shared" si="67"/>
        <v>64</v>
      </c>
      <c r="X109" s="58">
        <f t="shared" si="67"/>
        <v>175</v>
      </c>
      <c r="Y109" s="65">
        <v>25</v>
      </c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</row>
    <row r="110" spans="3:42" ht="14.25" thickBot="1">
      <c r="C110" s="62">
        <f t="shared" si="51"/>
        <v>1695</v>
      </c>
      <c r="D110" s="62">
        <f t="shared" si="53"/>
        <v>1469</v>
      </c>
      <c r="K110" s="65">
        <v>199</v>
      </c>
      <c r="L110" s="59">
        <f aca="true" t="shared" si="68" ref="L110:X110">L84+28</f>
        <v>186</v>
      </c>
      <c r="M110" s="60">
        <f t="shared" si="68"/>
        <v>174</v>
      </c>
      <c r="N110" s="60">
        <f t="shared" si="68"/>
        <v>176</v>
      </c>
      <c r="O110" s="60">
        <f t="shared" si="68"/>
        <v>178</v>
      </c>
      <c r="P110" s="60">
        <f t="shared" si="68"/>
        <v>180</v>
      </c>
      <c r="Q110" s="60">
        <f t="shared" si="68"/>
        <v>182</v>
      </c>
      <c r="R110" s="60">
        <f t="shared" si="68"/>
        <v>39</v>
      </c>
      <c r="S110" s="60">
        <f t="shared" si="68"/>
        <v>38</v>
      </c>
      <c r="T110" s="60">
        <f t="shared" si="68"/>
        <v>36</v>
      </c>
      <c r="U110" s="60">
        <f t="shared" si="68"/>
        <v>34</v>
      </c>
      <c r="V110" s="60">
        <f t="shared" si="68"/>
        <v>32</v>
      </c>
      <c r="W110" s="60">
        <f t="shared" si="68"/>
        <v>30</v>
      </c>
      <c r="X110" s="61">
        <f t="shared" si="68"/>
        <v>184</v>
      </c>
      <c r="Y110" s="65">
        <v>27</v>
      </c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</row>
    <row r="111" spans="3:42" ht="13.5">
      <c r="C111" s="62">
        <f t="shared" si="51"/>
        <v>1695</v>
      </c>
      <c r="K111" s="65">
        <v>210</v>
      </c>
      <c r="L111" s="65">
        <v>2</v>
      </c>
      <c r="M111" s="65">
        <v>4</v>
      </c>
      <c r="N111" s="65">
        <v>6</v>
      </c>
      <c r="O111" s="65">
        <v>8</v>
      </c>
      <c r="P111" s="65">
        <v>10</v>
      </c>
      <c r="Q111" s="65">
        <v>12</v>
      </c>
      <c r="R111" s="65">
        <v>13</v>
      </c>
      <c r="S111" s="65">
        <v>208</v>
      </c>
      <c r="T111" s="65">
        <v>206</v>
      </c>
      <c r="U111" s="65">
        <v>204</v>
      </c>
      <c r="V111" s="65">
        <v>202</v>
      </c>
      <c r="W111" s="65">
        <v>200</v>
      </c>
      <c r="X111" s="65">
        <v>198</v>
      </c>
      <c r="Y111" s="65">
        <v>212</v>
      </c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</row>
    <row r="112" spans="28:42" ht="12.75"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28:42" ht="12.75"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ht="13.5">
      <c r="A114" s="62">
        <f>J123+K124+L125+M126+N127+O128+P129+Q130+R131+S132+T133+U134+V135+W136+X137+Y138+Z139</f>
        <v>2465</v>
      </c>
      <c r="J114" s="62">
        <f>SUM(J123:J139)</f>
        <v>2465</v>
      </c>
      <c r="K114" s="62">
        <f aca="true" t="shared" si="69" ref="K114:Z114">SUM(K123:K139)</f>
        <v>2465</v>
      </c>
      <c r="L114" s="62">
        <f t="shared" si="69"/>
        <v>2465</v>
      </c>
      <c r="M114" s="62">
        <f t="shared" si="69"/>
        <v>2465</v>
      </c>
      <c r="N114" s="62">
        <f t="shared" si="69"/>
        <v>2465</v>
      </c>
      <c r="O114" s="62">
        <f t="shared" si="69"/>
        <v>2465</v>
      </c>
      <c r="P114" s="62">
        <f t="shared" si="69"/>
        <v>2465</v>
      </c>
      <c r="Q114" s="62">
        <f t="shared" si="69"/>
        <v>2465</v>
      </c>
      <c r="R114" s="62">
        <f t="shared" si="69"/>
        <v>2465</v>
      </c>
      <c r="S114" s="62">
        <f t="shared" si="69"/>
        <v>2465</v>
      </c>
      <c r="T114" s="62">
        <f t="shared" si="69"/>
        <v>2465</v>
      </c>
      <c r="U114" s="62">
        <f t="shared" si="69"/>
        <v>2465</v>
      </c>
      <c r="V114" s="62">
        <f t="shared" si="69"/>
        <v>2465</v>
      </c>
      <c r="W114" s="62">
        <f t="shared" si="69"/>
        <v>2465</v>
      </c>
      <c r="X114" s="62">
        <f t="shared" si="69"/>
        <v>2465</v>
      </c>
      <c r="Y114" s="62">
        <f t="shared" si="69"/>
        <v>2465</v>
      </c>
      <c r="Z114" s="62">
        <f t="shared" si="69"/>
        <v>2465</v>
      </c>
      <c r="AB114" s="1"/>
      <c r="AC114" s="1"/>
      <c r="AD114" s="1"/>
      <c r="AE114" s="1"/>
      <c r="AF114" s="1"/>
      <c r="AG114" s="1"/>
      <c r="AH114" s="83">
        <f>Z123+Y124+X125+W126+V127+U128+T129+S130+R131+Q132+P133+O134+N135+M136+L137+K138+J139</f>
        <v>2465</v>
      </c>
      <c r="AI114" s="1"/>
      <c r="AJ114" s="1"/>
      <c r="AK114" s="1"/>
      <c r="AL114" s="1"/>
      <c r="AM114" s="1"/>
      <c r="AN114" s="1"/>
      <c r="AO114" s="1"/>
      <c r="AP114" s="1"/>
    </row>
    <row r="115" spans="2:42" ht="13.5">
      <c r="B115" s="62">
        <f>K124+L125+M126+N127+O128+P129+Q130+R131+S132+T133+U134+V135+W136+X137+Y138</f>
        <v>2175</v>
      </c>
      <c r="K115" s="63">
        <f>SUM(K124:K138)</f>
        <v>2175</v>
      </c>
      <c r="L115" s="63">
        <f aca="true" t="shared" si="70" ref="L115:Y115">SUM(L124:L138)</f>
        <v>2175</v>
      </c>
      <c r="M115" s="63">
        <f t="shared" si="70"/>
        <v>2175</v>
      </c>
      <c r="N115" s="63">
        <f t="shared" si="70"/>
        <v>2175</v>
      </c>
      <c r="O115" s="63">
        <f t="shared" si="70"/>
        <v>2175</v>
      </c>
      <c r="P115" s="63">
        <f t="shared" si="70"/>
        <v>2175</v>
      </c>
      <c r="Q115" s="63">
        <f t="shared" si="70"/>
        <v>2175</v>
      </c>
      <c r="R115" s="63">
        <f t="shared" si="70"/>
        <v>2175</v>
      </c>
      <c r="S115" s="63">
        <f t="shared" si="70"/>
        <v>2175</v>
      </c>
      <c r="T115" s="63">
        <f t="shared" si="70"/>
        <v>2175</v>
      </c>
      <c r="U115" s="63">
        <f t="shared" si="70"/>
        <v>2175</v>
      </c>
      <c r="V115" s="63">
        <f t="shared" si="70"/>
        <v>2175</v>
      </c>
      <c r="W115" s="63">
        <f t="shared" si="70"/>
        <v>2175</v>
      </c>
      <c r="X115" s="63">
        <f t="shared" si="70"/>
        <v>2175</v>
      </c>
      <c r="Y115" s="63">
        <f t="shared" si="70"/>
        <v>2175</v>
      </c>
      <c r="AB115" s="1"/>
      <c r="AC115" s="1"/>
      <c r="AD115" s="1"/>
      <c r="AE115" s="1"/>
      <c r="AF115" s="1"/>
      <c r="AG115" s="83">
        <f>Y124+X125+W126+V127+U128+T129+S130+R131+Q132+P133+O134+N135+M136+L137+K138</f>
        <v>2175</v>
      </c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3:42" ht="13.5">
      <c r="C116" s="62">
        <f>L125+M126+N127+O128+P129+Q130+R131+S132+T133+U134+V135+W136+X137</f>
        <v>1885</v>
      </c>
      <c r="K116" s="4"/>
      <c r="L116" s="63">
        <f>SUM(L125:L137)</f>
        <v>1885</v>
      </c>
      <c r="M116" s="63">
        <f aca="true" t="shared" si="71" ref="M116:X116">SUM(M125:M137)</f>
        <v>1885</v>
      </c>
      <c r="N116" s="63">
        <f t="shared" si="71"/>
        <v>1885</v>
      </c>
      <c r="O116" s="63">
        <f t="shared" si="71"/>
        <v>1885</v>
      </c>
      <c r="P116" s="63">
        <f t="shared" si="71"/>
        <v>1885</v>
      </c>
      <c r="Q116" s="63">
        <f t="shared" si="71"/>
        <v>1885</v>
      </c>
      <c r="R116" s="63">
        <f t="shared" si="71"/>
        <v>1885</v>
      </c>
      <c r="S116" s="63">
        <f t="shared" si="71"/>
        <v>1885</v>
      </c>
      <c r="T116" s="63">
        <f t="shared" si="71"/>
        <v>1885</v>
      </c>
      <c r="U116" s="63">
        <f t="shared" si="71"/>
        <v>1885</v>
      </c>
      <c r="V116" s="63">
        <f t="shared" si="71"/>
        <v>1885</v>
      </c>
      <c r="W116" s="63">
        <f t="shared" si="71"/>
        <v>1885</v>
      </c>
      <c r="X116" s="63">
        <f t="shared" si="71"/>
        <v>1885</v>
      </c>
      <c r="Y116" s="4"/>
      <c r="AB116" s="1"/>
      <c r="AC116" s="1"/>
      <c r="AD116" s="1"/>
      <c r="AE116" s="1"/>
      <c r="AF116" s="83">
        <f>X125+W126+V127+U128+T129+S130+R131+Q132+P133+O134+N135+M136+L137</f>
        <v>1885</v>
      </c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4:42" ht="13.5">
      <c r="D117" s="62">
        <f>M126+N127+O128+P129+Q130+R131+S132+T133+U134+V135+W136</f>
        <v>1595</v>
      </c>
      <c r="K117" s="4"/>
      <c r="L117" s="4"/>
      <c r="M117" s="63">
        <f>SUM(M126:M136)</f>
        <v>1595</v>
      </c>
      <c r="N117" s="63">
        <f aca="true" t="shared" si="72" ref="N117:W117">SUM(N126:N136)</f>
        <v>1595</v>
      </c>
      <c r="O117" s="63">
        <f t="shared" si="72"/>
        <v>1595</v>
      </c>
      <c r="P117" s="63">
        <f t="shared" si="72"/>
        <v>1595</v>
      </c>
      <c r="Q117" s="63">
        <f t="shared" si="72"/>
        <v>1595</v>
      </c>
      <c r="R117" s="63">
        <f t="shared" si="72"/>
        <v>1595</v>
      </c>
      <c r="S117" s="63">
        <f t="shared" si="72"/>
        <v>1595</v>
      </c>
      <c r="T117" s="63">
        <f t="shared" si="72"/>
        <v>1595</v>
      </c>
      <c r="U117" s="63">
        <f t="shared" si="72"/>
        <v>1595</v>
      </c>
      <c r="V117" s="63">
        <f t="shared" si="72"/>
        <v>1595</v>
      </c>
      <c r="W117" s="63">
        <f t="shared" si="72"/>
        <v>1595</v>
      </c>
      <c r="X117" s="4"/>
      <c r="Y117" s="4"/>
      <c r="AB117" s="1"/>
      <c r="AC117" s="1"/>
      <c r="AD117" s="1"/>
      <c r="AE117" s="83">
        <f>+W126+V127+U128+T129+S130+R131+Q132+P133+O134+N135+M136</f>
        <v>1595</v>
      </c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5:42" ht="13.5">
      <c r="E118" s="62">
        <f>N127+O128+P129+Q130+R131+S132+T133+U134+V135</f>
        <v>1305</v>
      </c>
      <c r="K118" s="4"/>
      <c r="L118" s="4"/>
      <c r="M118" s="4"/>
      <c r="N118" s="63">
        <f>SUM(N127:N135)</f>
        <v>1305</v>
      </c>
      <c r="O118" s="63">
        <f aca="true" t="shared" si="73" ref="O118:V118">SUM(O127:O135)</f>
        <v>1305</v>
      </c>
      <c r="P118" s="63">
        <f t="shared" si="73"/>
        <v>1305</v>
      </c>
      <c r="Q118" s="63">
        <f t="shared" si="73"/>
        <v>1305</v>
      </c>
      <c r="R118" s="63">
        <f t="shared" si="73"/>
        <v>1305</v>
      </c>
      <c r="S118" s="63">
        <f t="shared" si="73"/>
        <v>1305</v>
      </c>
      <c r="T118" s="63">
        <f t="shared" si="73"/>
        <v>1305</v>
      </c>
      <c r="U118" s="63">
        <f t="shared" si="73"/>
        <v>1305</v>
      </c>
      <c r="V118" s="63">
        <f t="shared" si="73"/>
        <v>1305</v>
      </c>
      <c r="W118" s="4"/>
      <c r="X118" s="4"/>
      <c r="Y118" s="4"/>
      <c r="AB118" s="1"/>
      <c r="AC118" s="1"/>
      <c r="AD118" s="83">
        <f>V127+U128+T129+S130+R131+Q132+P133+O134+N135</f>
        <v>1305</v>
      </c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6:42" ht="13.5">
      <c r="F119" s="62">
        <f>O128+P129+Q130+R131+S132+T133+U134</f>
        <v>1015</v>
      </c>
      <c r="K119" s="4"/>
      <c r="L119" s="4"/>
      <c r="M119" s="4"/>
      <c r="N119" s="4"/>
      <c r="O119" s="63">
        <f>SUM(O128:O134)</f>
        <v>1015</v>
      </c>
      <c r="P119" s="63">
        <f aca="true" t="shared" si="74" ref="P119:U119">SUM(P128:P134)</f>
        <v>1015</v>
      </c>
      <c r="Q119" s="63">
        <f t="shared" si="74"/>
        <v>1015</v>
      </c>
      <c r="R119" s="63">
        <f t="shared" si="74"/>
        <v>1015</v>
      </c>
      <c r="S119" s="63">
        <f t="shared" si="74"/>
        <v>1015</v>
      </c>
      <c r="T119" s="63">
        <f t="shared" si="74"/>
        <v>1015</v>
      </c>
      <c r="U119" s="63">
        <f t="shared" si="74"/>
        <v>1015</v>
      </c>
      <c r="V119" s="4"/>
      <c r="W119" s="4"/>
      <c r="X119" s="4"/>
      <c r="Y119" s="4"/>
      <c r="AB119" s="1"/>
      <c r="AC119" s="83">
        <f>U128+T129+S130+R131+Q132+P133+O134</f>
        <v>1015</v>
      </c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7:42" ht="12.75">
      <c r="G120">
        <f>P129+Q130+R131+S132+T133</f>
        <v>725</v>
      </c>
      <c r="K120" s="4"/>
      <c r="L120" s="4"/>
      <c r="M120" s="4"/>
      <c r="N120" s="4"/>
      <c r="O120" s="4"/>
      <c r="P120" s="4">
        <f>SUM(P129:P133)</f>
        <v>725</v>
      </c>
      <c r="Q120" s="4">
        <f>SUM(Q129:Q133)</f>
        <v>725</v>
      </c>
      <c r="R120" s="4">
        <f>SUM(R129:R133)</f>
        <v>725</v>
      </c>
      <c r="S120" s="4">
        <f>SUM(S129:S133)</f>
        <v>725</v>
      </c>
      <c r="T120" s="4">
        <f>SUM(T129:T133)</f>
        <v>725</v>
      </c>
      <c r="U120" s="4"/>
      <c r="V120" s="4"/>
      <c r="W120" s="4"/>
      <c r="X120" s="4"/>
      <c r="Y120" s="4"/>
      <c r="AB120" s="1">
        <f>T129+S130+R131+Q132+P133</f>
        <v>725</v>
      </c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8:42" ht="12.75">
      <c r="H121">
        <f>Q130+R131+S132</f>
        <v>435</v>
      </c>
      <c r="K121" s="4"/>
      <c r="L121" s="4"/>
      <c r="M121" s="4"/>
      <c r="N121" s="4"/>
      <c r="O121" s="4"/>
      <c r="P121" s="4"/>
      <c r="Q121" s="4">
        <f>SUM(Q130:Q132)</f>
        <v>435</v>
      </c>
      <c r="R121" s="4">
        <f>SUM(R130:R132)</f>
        <v>435</v>
      </c>
      <c r="S121" s="4">
        <f>SUM(S130:S132)</f>
        <v>435</v>
      </c>
      <c r="T121" s="4"/>
      <c r="U121" s="4"/>
      <c r="V121" s="4"/>
      <c r="W121" s="4"/>
      <c r="X121" s="4"/>
      <c r="Y121" s="4"/>
      <c r="AA121">
        <f>S130+R131+Q132</f>
        <v>435</v>
      </c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1:42" ht="13.5" thickBot="1"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ht="14.25" thickBot="1">
      <c r="A123" s="62">
        <f>SUM(J123:Z123)</f>
        <v>2465</v>
      </c>
      <c r="J123" s="70">
        <v>16</v>
      </c>
      <c r="K123" s="71">
        <v>1</v>
      </c>
      <c r="L123" s="71">
        <v>3</v>
      </c>
      <c r="M123" s="71">
        <v>5</v>
      </c>
      <c r="N123" s="71">
        <v>7</v>
      </c>
      <c r="O123" s="71">
        <v>9</v>
      </c>
      <c r="P123" s="71">
        <v>11</v>
      </c>
      <c r="Q123" s="71">
        <v>13</v>
      </c>
      <c r="R123" s="71">
        <v>273</v>
      </c>
      <c r="S123" s="71">
        <v>271</v>
      </c>
      <c r="T123" s="71">
        <v>269</v>
      </c>
      <c r="U123" s="71">
        <v>267</v>
      </c>
      <c r="V123" s="71">
        <v>265</v>
      </c>
      <c r="W123" s="71">
        <v>263</v>
      </c>
      <c r="X123" s="71">
        <v>261</v>
      </c>
      <c r="Y123" s="71">
        <v>259</v>
      </c>
      <c r="Z123" s="72">
        <v>272</v>
      </c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ht="14.25" thickBot="1">
      <c r="A124" s="62">
        <f aca="true" t="shared" si="75" ref="A124:A139">SUM(J124:Z124)</f>
        <v>2465</v>
      </c>
      <c r="B124" s="62">
        <f>SUM(K124:Y124)</f>
        <v>2175</v>
      </c>
      <c r="J124" s="73">
        <v>288</v>
      </c>
      <c r="K124" s="67">
        <f>K97+32</f>
        <v>46</v>
      </c>
      <c r="L124" s="68">
        <f aca="true" t="shared" si="76" ref="L124:Y124">L97+32</f>
        <v>256</v>
      </c>
      <c r="M124" s="68">
        <f t="shared" si="76"/>
        <v>254</v>
      </c>
      <c r="N124" s="68">
        <f t="shared" si="76"/>
        <v>252</v>
      </c>
      <c r="O124" s="68">
        <f t="shared" si="76"/>
        <v>250</v>
      </c>
      <c r="P124" s="68">
        <f t="shared" si="76"/>
        <v>248</v>
      </c>
      <c r="Q124" s="68">
        <f t="shared" si="76"/>
        <v>246</v>
      </c>
      <c r="R124" s="68">
        <f t="shared" si="76"/>
        <v>245</v>
      </c>
      <c r="S124" s="68">
        <f t="shared" si="76"/>
        <v>50</v>
      </c>
      <c r="T124" s="68">
        <f t="shared" si="76"/>
        <v>52</v>
      </c>
      <c r="U124" s="68">
        <f t="shared" si="76"/>
        <v>54</v>
      </c>
      <c r="V124" s="68">
        <f t="shared" si="76"/>
        <v>56</v>
      </c>
      <c r="W124" s="68">
        <f t="shared" si="76"/>
        <v>58</v>
      </c>
      <c r="X124" s="68">
        <f t="shared" si="76"/>
        <v>60</v>
      </c>
      <c r="Y124" s="69">
        <f t="shared" si="76"/>
        <v>48</v>
      </c>
      <c r="Z124" s="77">
        <v>2</v>
      </c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ht="14.25" thickBot="1">
      <c r="A125" s="62">
        <f t="shared" si="75"/>
        <v>2465</v>
      </c>
      <c r="B125" s="62">
        <f aca="true" t="shared" si="77" ref="B125:B138">SUM(K125:Y125)</f>
        <v>2175</v>
      </c>
      <c r="C125" s="62">
        <f>SUM(L125:X125)</f>
        <v>1885</v>
      </c>
      <c r="J125" s="73">
        <v>286</v>
      </c>
      <c r="K125" s="78">
        <f aca="true" t="shared" si="78" ref="K125:Y125">K98+32</f>
        <v>33</v>
      </c>
      <c r="L125" s="54">
        <f t="shared" si="78"/>
        <v>74</v>
      </c>
      <c r="M125" s="55">
        <f t="shared" si="78"/>
        <v>84</v>
      </c>
      <c r="N125" s="55">
        <f t="shared" si="78"/>
        <v>82</v>
      </c>
      <c r="O125" s="55">
        <f t="shared" si="78"/>
        <v>80</v>
      </c>
      <c r="P125" s="55">
        <f t="shared" si="78"/>
        <v>78</v>
      </c>
      <c r="Q125" s="55">
        <f t="shared" si="78"/>
        <v>76</v>
      </c>
      <c r="R125" s="55">
        <f t="shared" si="78"/>
        <v>219</v>
      </c>
      <c r="S125" s="55">
        <f t="shared" si="78"/>
        <v>220</v>
      </c>
      <c r="T125" s="55">
        <f t="shared" si="78"/>
        <v>222</v>
      </c>
      <c r="U125" s="55">
        <f t="shared" si="78"/>
        <v>224</v>
      </c>
      <c r="V125" s="55">
        <f t="shared" si="78"/>
        <v>226</v>
      </c>
      <c r="W125" s="55">
        <f t="shared" si="78"/>
        <v>228</v>
      </c>
      <c r="X125" s="56">
        <f t="shared" si="78"/>
        <v>72</v>
      </c>
      <c r="Y125" s="79">
        <f t="shared" si="78"/>
        <v>257</v>
      </c>
      <c r="Z125" s="77">
        <v>4</v>
      </c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ht="14.25" thickBot="1">
      <c r="A126" s="62">
        <f t="shared" si="75"/>
        <v>2465</v>
      </c>
      <c r="B126" s="62">
        <f t="shared" si="77"/>
        <v>2175</v>
      </c>
      <c r="C126" s="62">
        <f aca="true" t="shared" si="79" ref="C126:C137">SUM(L126:X126)</f>
        <v>1885</v>
      </c>
      <c r="D126" s="62">
        <f>SUM(M126:W126)</f>
        <v>1595</v>
      </c>
      <c r="J126" s="73">
        <v>284</v>
      </c>
      <c r="K126" s="78">
        <f aca="true" t="shared" si="80" ref="K126:Y126">K99+32</f>
        <v>35</v>
      </c>
      <c r="L126" s="57">
        <f t="shared" si="80"/>
        <v>229</v>
      </c>
      <c r="M126" s="46">
        <f t="shared" si="80"/>
        <v>194</v>
      </c>
      <c r="N126" s="47">
        <f t="shared" si="80"/>
        <v>187</v>
      </c>
      <c r="O126" s="47">
        <f t="shared" si="80"/>
        <v>189</v>
      </c>
      <c r="P126" s="47">
        <f t="shared" si="80"/>
        <v>191</v>
      </c>
      <c r="Q126" s="47">
        <f t="shared" si="80"/>
        <v>193</v>
      </c>
      <c r="R126" s="47">
        <f t="shared" si="80"/>
        <v>195</v>
      </c>
      <c r="S126" s="47">
        <f t="shared" si="80"/>
        <v>91</v>
      </c>
      <c r="T126" s="47">
        <f t="shared" si="80"/>
        <v>89</v>
      </c>
      <c r="U126" s="47">
        <f t="shared" si="80"/>
        <v>87</v>
      </c>
      <c r="V126" s="47">
        <f t="shared" si="80"/>
        <v>85</v>
      </c>
      <c r="W126" s="48">
        <f t="shared" si="80"/>
        <v>94</v>
      </c>
      <c r="X126" s="58">
        <f t="shared" si="80"/>
        <v>61</v>
      </c>
      <c r="Y126" s="79">
        <f t="shared" si="80"/>
        <v>255</v>
      </c>
      <c r="Z126" s="77">
        <v>6</v>
      </c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ht="14.25" thickBot="1">
      <c r="A127" s="62">
        <f t="shared" si="75"/>
        <v>2465</v>
      </c>
      <c r="B127" s="62">
        <f t="shared" si="77"/>
        <v>2175</v>
      </c>
      <c r="C127" s="62">
        <f t="shared" si="79"/>
        <v>1885</v>
      </c>
      <c r="D127" s="62">
        <f aca="true" t="shared" si="81" ref="D127:D136">SUM(M127:W127)</f>
        <v>1595</v>
      </c>
      <c r="E127" s="62">
        <f>SUM(N127:V127)</f>
        <v>1305</v>
      </c>
      <c r="J127" s="73">
        <v>282</v>
      </c>
      <c r="K127" s="78">
        <f aca="true" t="shared" si="82" ref="K127:Y127">K100+32</f>
        <v>37</v>
      </c>
      <c r="L127" s="57">
        <f t="shared" si="82"/>
        <v>227</v>
      </c>
      <c r="M127" s="49">
        <f t="shared" si="82"/>
        <v>86</v>
      </c>
      <c r="N127" s="38">
        <f t="shared" si="82"/>
        <v>114</v>
      </c>
      <c r="O127" s="39">
        <f t="shared" si="82"/>
        <v>185</v>
      </c>
      <c r="P127" s="39">
        <f t="shared" si="82"/>
        <v>183</v>
      </c>
      <c r="Q127" s="39">
        <f t="shared" si="82"/>
        <v>181</v>
      </c>
      <c r="R127" s="39">
        <f t="shared" si="82"/>
        <v>113</v>
      </c>
      <c r="S127" s="39">
        <f t="shared" si="82"/>
        <v>115</v>
      </c>
      <c r="T127" s="39">
        <f t="shared" si="82"/>
        <v>117</v>
      </c>
      <c r="U127" s="39">
        <f t="shared" si="82"/>
        <v>119</v>
      </c>
      <c r="V127" s="40">
        <f t="shared" si="82"/>
        <v>178</v>
      </c>
      <c r="W127" s="51">
        <f t="shared" si="82"/>
        <v>204</v>
      </c>
      <c r="X127" s="58">
        <f t="shared" si="82"/>
        <v>63</v>
      </c>
      <c r="Y127" s="79">
        <f t="shared" si="82"/>
        <v>253</v>
      </c>
      <c r="Z127" s="77">
        <v>8</v>
      </c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ht="14.25" thickBot="1">
      <c r="A128" s="62">
        <f t="shared" si="75"/>
        <v>2465</v>
      </c>
      <c r="B128" s="62">
        <f t="shared" si="77"/>
        <v>2175</v>
      </c>
      <c r="C128" s="62">
        <f t="shared" si="79"/>
        <v>1885</v>
      </c>
      <c r="D128" s="62">
        <f t="shared" si="81"/>
        <v>1595</v>
      </c>
      <c r="E128" s="62">
        <f aca="true" t="shared" si="83" ref="E128:E135">SUM(N128:V128)</f>
        <v>1305</v>
      </c>
      <c r="F128" s="62">
        <f>SUM(O128:U128)</f>
        <v>1015</v>
      </c>
      <c r="J128" s="73">
        <v>280</v>
      </c>
      <c r="K128" s="78">
        <f aca="true" t="shared" si="84" ref="K128:Y128">K101+32</f>
        <v>39</v>
      </c>
      <c r="L128" s="57">
        <f t="shared" si="84"/>
        <v>225</v>
      </c>
      <c r="M128" s="49">
        <f t="shared" si="84"/>
        <v>88</v>
      </c>
      <c r="N128" s="41">
        <f t="shared" si="84"/>
        <v>120</v>
      </c>
      <c r="O128" s="30">
        <f t="shared" si="84"/>
        <v>126</v>
      </c>
      <c r="P128" s="31">
        <f t="shared" si="84"/>
        <v>121</v>
      </c>
      <c r="Q128" s="31">
        <f t="shared" si="84"/>
        <v>123</v>
      </c>
      <c r="R128" s="31">
        <f t="shared" si="84"/>
        <v>163</v>
      </c>
      <c r="S128" s="31">
        <f t="shared" si="84"/>
        <v>161</v>
      </c>
      <c r="T128" s="31">
        <f t="shared" si="84"/>
        <v>159</v>
      </c>
      <c r="U128" s="32">
        <f t="shared" si="84"/>
        <v>162</v>
      </c>
      <c r="V128" s="45">
        <f t="shared" si="84"/>
        <v>170</v>
      </c>
      <c r="W128" s="51">
        <f t="shared" si="84"/>
        <v>202</v>
      </c>
      <c r="X128" s="58">
        <f t="shared" si="84"/>
        <v>65</v>
      </c>
      <c r="Y128" s="79">
        <f t="shared" si="84"/>
        <v>251</v>
      </c>
      <c r="Z128" s="77">
        <v>10</v>
      </c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ht="14.25" thickBot="1">
      <c r="A129" s="62">
        <f t="shared" si="75"/>
        <v>2465</v>
      </c>
      <c r="B129" s="62">
        <f t="shared" si="77"/>
        <v>2175</v>
      </c>
      <c r="C129" s="62">
        <f t="shared" si="79"/>
        <v>1885</v>
      </c>
      <c r="D129" s="62">
        <f t="shared" si="81"/>
        <v>1595</v>
      </c>
      <c r="E129" s="62">
        <f t="shared" si="83"/>
        <v>1305</v>
      </c>
      <c r="F129" s="62">
        <f aca="true" t="shared" si="85" ref="F129:F134">SUM(O129:U129)</f>
        <v>1015</v>
      </c>
      <c r="G129">
        <f>SUM(P129:T129)</f>
        <v>725</v>
      </c>
      <c r="J129" s="73">
        <v>278</v>
      </c>
      <c r="K129" s="78">
        <f aca="true" t="shared" si="86" ref="K129:Y129">K102+32</f>
        <v>41</v>
      </c>
      <c r="L129" s="57">
        <f t="shared" si="86"/>
        <v>223</v>
      </c>
      <c r="M129" s="49">
        <f t="shared" si="86"/>
        <v>90</v>
      </c>
      <c r="N129" s="41">
        <f t="shared" si="86"/>
        <v>118</v>
      </c>
      <c r="O129" s="33">
        <f t="shared" si="86"/>
        <v>168</v>
      </c>
      <c r="P129" s="22">
        <f t="shared" si="86"/>
        <v>154</v>
      </c>
      <c r="Q129" s="23">
        <f t="shared" si="86"/>
        <v>150</v>
      </c>
      <c r="R129" s="23">
        <f t="shared" si="86"/>
        <v>135</v>
      </c>
      <c r="S129" s="23">
        <f t="shared" si="86"/>
        <v>134</v>
      </c>
      <c r="T129" s="24">
        <f t="shared" si="86"/>
        <v>152</v>
      </c>
      <c r="U129" s="37">
        <f t="shared" si="86"/>
        <v>122</v>
      </c>
      <c r="V129" s="45">
        <f t="shared" si="86"/>
        <v>172</v>
      </c>
      <c r="W129" s="51">
        <f t="shared" si="86"/>
        <v>200</v>
      </c>
      <c r="X129" s="58">
        <f t="shared" si="86"/>
        <v>67</v>
      </c>
      <c r="Y129" s="79">
        <f t="shared" si="86"/>
        <v>249</v>
      </c>
      <c r="Z129" s="77">
        <v>12</v>
      </c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ht="13.5">
      <c r="A130" s="62">
        <f t="shared" si="75"/>
        <v>2465</v>
      </c>
      <c r="B130" s="62">
        <f t="shared" si="77"/>
        <v>2175</v>
      </c>
      <c r="C130" s="62">
        <f t="shared" si="79"/>
        <v>1885</v>
      </c>
      <c r="D130" s="62">
        <f t="shared" si="81"/>
        <v>1595</v>
      </c>
      <c r="E130" s="62">
        <f t="shared" si="83"/>
        <v>1305</v>
      </c>
      <c r="F130" s="62">
        <f t="shared" si="85"/>
        <v>1015</v>
      </c>
      <c r="G130">
        <f>SUM(P130:T130)</f>
        <v>725</v>
      </c>
      <c r="H130">
        <f>SUM(Q130:S130)</f>
        <v>435</v>
      </c>
      <c r="J130" s="73">
        <v>276</v>
      </c>
      <c r="K130" s="78">
        <f aca="true" t="shared" si="87" ref="K130:Y130">K103+32</f>
        <v>43</v>
      </c>
      <c r="L130" s="57">
        <f t="shared" si="87"/>
        <v>221</v>
      </c>
      <c r="M130" s="49">
        <f t="shared" si="87"/>
        <v>92</v>
      </c>
      <c r="N130" s="41">
        <f t="shared" si="87"/>
        <v>116</v>
      </c>
      <c r="O130" s="33">
        <f t="shared" si="87"/>
        <v>166</v>
      </c>
      <c r="P130" s="25">
        <f t="shared" si="87"/>
        <v>139</v>
      </c>
      <c r="Q130" s="13">
        <f t="shared" si="87"/>
        <v>142</v>
      </c>
      <c r="R130" s="14">
        <f t="shared" si="87"/>
        <v>149</v>
      </c>
      <c r="S130" s="15">
        <f t="shared" si="87"/>
        <v>144</v>
      </c>
      <c r="T130" s="29">
        <f t="shared" si="87"/>
        <v>151</v>
      </c>
      <c r="U130" s="37">
        <f t="shared" si="87"/>
        <v>124</v>
      </c>
      <c r="V130" s="45">
        <f t="shared" si="87"/>
        <v>174</v>
      </c>
      <c r="W130" s="51">
        <f t="shared" si="87"/>
        <v>198</v>
      </c>
      <c r="X130" s="58">
        <f t="shared" si="87"/>
        <v>69</v>
      </c>
      <c r="Y130" s="79">
        <f t="shared" si="87"/>
        <v>247</v>
      </c>
      <c r="Z130" s="77">
        <v>14</v>
      </c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ht="13.5">
      <c r="A131" s="62">
        <f t="shared" si="75"/>
        <v>2465</v>
      </c>
      <c r="B131" s="62">
        <f t="shared" si="77"/>
        <v>2175</v>
      </c>
      <c r="C131" s="62">
        <f t="shared" si="79"/>
        <v>1885</v>
      </c>
      <c r="D131" s="62">
        <f t="shared" si="81"/>
        <v>1595</v>
      </c>
      <c r="E131" s="62">
        <f t="shared" si="83"/>
        <v>1305</v>
      </c>
      <c r="F131" s="62">
        <f t="shared" si="85"/>
        <v>1015</v>
      </c>
      <c r="G131">
        <f>SUM(P131:T131)</f>
        <v>725</v>
      </c>
      <c r="H131">
        <f>SUM(Q131:S131)</f>
        <v>435</v>
      </c>
      <c r="J131" s="73">
        <v>275</v>
      </c>
      <c r="K131" s="78">
        <f aca="true" t="shared" si="88" ref="K131:Y131">K104+32</f>
        <v>243</v>
      </c>
      <c r="L131" s="57">
        <f t="shared" si="88"/>
        <v>73</v>
      </c>
      <c r="M131" s="49">
        <f t="shared" si="88"/>
        <v>93</v>
      </c>
      <c r="N131" s="41">
        <f t="shared" si="88"/>
        <v>179</v>
      </c>
      <c r="O131" s="33">
        <f t="shared" si="88"/>
        <v>165</v>
      </c>
      <c r="P131" s="25">
        <f t="shared" si="88"/>
        <v>137</v>
      </c>
      <c r="Q131" s="16">
        <f t="shared" si="88"/>
        <v>147</v>
      </c>
      <c r="R131" s="4">
        <f t="shared" si="88"/>
        <v>145</v>
      </c>
      <c r="S131" s="17">
        <f t="shared" si="88"/>
        <v>143</v>
      </c>
      <c r="T131" s="29">
        <f t="shared" si="88"/>
        <v>153</v>
      </c>
      <c r="U131" s="37">
        <f t="shared" si="88"/>
        <v>125</v>
      </c>
      <c r="V131" s="45">
        <f t="shared" si="88"/>
        <v>111</v>
      </c>
      <c r="W131" s="51">
        <f t="shared" si="88"/>
        <v>197</v>
      </c>
      <c r="X131" s="58">
        <f t="shared" si="88"/>
        <v>217</v>
      </c>
      <c r="Y131" s="79">
        <f t="shared" si="88"/>
        <v>47</v>
      </c>
      <c r="Z131" s="77">
        <v>15</v>
      </c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ht="14.25" thickBot="1">
      <c r="A132" s="62">
        <f t="shared" si="75"/>
        <v>2465</v>
      </c>
      <c r="B132" s="62">
        <f t="shared" si="77"/>
        <v>2175</v>
      </c>
      <c r="C132" s="62">
        <f t="shared" si="79"/>
        <v>1885</v>
      </c>
      <c r="D132" s="62">
        <f t="shared" si="81"/>
        <v>1595</v>
      </c>
      <c r="E132" s="62">
        <f t="shared" si="83"/>
        <v>1305</v>
      </c>
      <c r="F132" s="62">
        <f t="shared" si="85"/>
        <v>1015</v>
      </c>
      <c r="G132">
        <f>SUM(P132:T132)</f>
        <v>725</v>
      </c>
      <c r="H132">
        <f>SUM(Q132:S132)</f>
        <v>435</v>
      </c>
      <c r="J132" s="73">
        <v>20</v>
      </c>
      <c r="K132" s="78">
        <f aca="true" t="shared" si="89" ref="K132:Y132">K105+32</f>
        <v>241</v>
      </c>
      <c r="L132" s="57">
        <f t="shared" si="89"/>
        <v>75</v>
      </c>
      <c r="M132" s="49">
        <f t="shared" si="89"/>
        <v>192</v>
      </c>
      <c r="N132" s="41">
        <f t="shared" si="89"/>
        <v>180</v>
      </c>
      <c r="O132" s="33">
        <f t="shared" si="89"/>
        <v>130</v>
      </c>
      <c r="P132" s="25">
        <f t="shared" si="89"/>
        <v>157</v>
      </c>
      <c r="Q132" s="18">
        <f t="shared" si="89"/>
        <v>146</v>
      </c>
      <c r="R132" s="19">
        <f t="shared" si="89"/>
        <v>141</v>
      </c>
      <c r="S132" s="20">
        <f t="shared" si="89"/>
        <v>148</v>
      </c>
      <c r="T132" s="29">
        <f t="shared" si="89"/>
        <v>133</v>
      </c>
      <c r="U132" s="37">
        <f t="shared" si="89"/>
        <v>160</v>
      </c>
      <c r="V132" s="45">
        <f t="shared" si="89"/>
        <v>110</v>
      </c>
      <c r="W132" s="51">
        <f t="shared" si="89"/>
        <v>98</v>
      </c>
      <c r="X132" s="58">
        <f t="shared" si="89"/>
        <v>215</v>
      </c>
      <c r="Y132" s="79">
        <f t="shared" si="89"/>
        <v>49</v>
      </c>
      <c r="Z132" s="77">
        <v>270</v>
      </c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ht="14.25" thickBot="1">
      <c r="A133" s="62">
        <f t="shared" si="75"/>
        <v>2465</v>
      </c>
      <c r="B133" s="62">
        <f t="shared" si="77"/>
        <v>2175</v>
      </c>
      <c r="C133" s="62">
        <f t="shared" si="79"/>
        <v>1885</v>
      </c>
      <c r="D133" s="62">
        <f t="shared" si="81"/>
        <v>1595</v>
      </c>
      <c r="E133" s="62">
        <f t="shared" si="83"/>
        <v>1305</v>
      </c>
      <c r="F133" s="62">
        <f t="shared" si="85"/>
        <v>1015</v>
      </c>
      <c r="G133">
        <f>SUM(P133:T133)</f>
        <v>725</v>
      </c>
      <c r="J133" s="73">
        <v>22</v>
      </c>
      <c r="K133" s="78">
        <f aca="true" t="shared" si="90" ref="K133:Y133">K106+32</f>
        <v>239</v>
      </c>
      <c r="L133" s="57">
        <f t="shared" si="90"/>
        <v>77</v>
      </c>
      <c r="M133" s="49">
        <f t="shared" si="90"/>
        <v>190</v>
      </c>
      <c r="N133" s="41">
        <f t="shared" si="90"/>
        <v>182</v>
      </c>
      <c r="O133" s="33">
        <f t="shared" si="90"/>
        <v>132</v>
      </c>
      <c r="P133" s="26">
        <f t="shared" si="90"/>
        <v>138</v>
      </c>
      <c r="Q133" s="27">
        <f t="shared" si="90"/>
        <v>140</v>
      </c>
      <c r="R133" s="27">
        <f t="shared" si="90"/>
        <v>155</v>
      </c>
      <c r="S133" s="27">
        <f t="shared" si="90"/>
        <v>156</v>
      </c>
      <c r="T133" s="28">
        <f t="shared" si="90"/>
        <v>136</v>
      </c>
      <c r="U133" s="37">
        <f t="shared" si="90"/>
        <v>158</v>
      </c>
      <c r="V133" s="45">
        <f t="shared" si="90"/>
        <v>108</v>
      </c>
      <c r="W133" s="51">
        <f t="shared" si="90"/>
        <v>100</v>
      </c>
      <c r="X133" s="58">
        <f t="shared" si="90"/>
        <v>213</v>
      </c>
      <c r="Y133" s="79">
        <f t="shared" si="90"/>
        <v>51</v>
      </c>
      <c r="Z133" s="77">
        <v>268</v>
      </c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ht="14.25" thickBot="1">
      <c r="A134" s="62">
        <f t="shared" si="75"/>
        <v>2465</v>
      </c>
      <c r="B134" s="62">
        <f t="shared" si="77"/>
        <v>2175</v>
      </c>
      <c r="C134" s="62">
        <f t="shared" si="79"/>
        <v>1885</v>
      </c>
      <c r="D134" s="62">
        <f t="shared" si="81"/>
        <v>1595</v>
      </c>
      <c r="E134" s="62">
        <f t="shared" si="83"/>
        <v>1305</v>
      </c>
      <c r="F134" s="62">
        <f t="shared" si="85"/>
        <v>1015</v>
      </c>
      <c r="J134" s="73">
        <v>24</v>
      </c>
      <c r="K134" s="78">
        <f aca="true" t="shared" si="91" ref="K134:Y134">K107+32</f>
        <v>237</v>
      </c>
      <c r="L134" s="57">
        <f t="shared" si="91"/>
        <v>79</v>
      </c>
      <c r="M134" s="49">
        <f t="shared" si="91"/>
        <v>188</v>
      </c>
      <c r="N134" s="41">
        <f t="shared" si="91"/>
        <v>184</v>
      </c>
      <c r="O134" s="34">
        <f t="shared" si="91"/>
        <v>128</v>
      </c>
      <c r="P134" s="35">
        <f t="shared" si="91"/>
        <v>169</v>
      </c>
      <c r="Q134" s="35">
        <f t="shared" si="91"/>
        <v>167</v>
      </c>
      <c r="R134" s="35">
        <f t="shared" si="91"/>
        <v>127</v>
      </c>
      <c r="S134" s="35">
        <f t="shared" si="91"/>
        <v>129</v>
      </c>
      <c r="T134" s="35">
        <f t="shared" si="91"/>
        <v>131</v>
      </c>
      <c r="U134" s="36">
        <f t="shared" si="91"/>
        <v>164</v>
      </c>
      <c r="V134" s="45">
        <f t="shared" si="91"/>
        <v>106</v>
      </c>
      <c r="W134" s="51">
        <f t="shared" si="91"/>
        <v>102</v>
      </c>
      <c r="X134" s="58">
        <f t="shared" si="91"/>
        <v>211</v>
      </c>
      <c r="Y134" s="79">
        <f t="shared" si="91"/>
        <v>53</v>
      </c>
      <c r="Z134" s="77">
        <v>266</v>
      </c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ht="14.25" thickBot="1">
      <c r="A135" s="62">
        <f t="shared" si="75"/>
        <v>2465</v>
      </c>
      <c r="B135" s="62">
        <f t="shared" si="77"/>
        <v>2175</v>
      </c>
      <c r="C135" s="62">
        <f t="shared" si="79"/>
        <v>1885</v>
      </c>
      <c r="D135" s="62">
        <f t="shared" si="81"/>
        <v>1595</v>
      </c>
      <c r="E135" s="62">
        <f t="shared" si="83"/>
        <v>1305</v>
      </c>
      <c r="J135" s="73">
        <v>26</v>
      </c>
      <c r="K135" s="78">
        <f aca="true" t="shared" si="92" ref="K135:Y135">K108+32</f>
        <v>235</v>
      </c>
      <c r="L135" s="57">
        <f t="shared" si="92"/>
        <v>81</v>
      </c>
      <c r="M135" s="49">
        <f t="shared" si="92"/>
        <v>186</v>
      </c>
      <c r="N135" s="42">
        <f t="shared" si="92"/>
        <v>112</v>
      </c>
      <c r="O135" s="43">
        <f t="shared" si="92"/>
        <v>105</v>
      </c>
      <c r="P135" s="43">
        <f t="shared" si="92"/>
        <v>107</v>
      </c>
      <c r="Q135" s="43">
        <f t="shared" si="92"/>
        <v>109</v>
      </c>
      <c r="R135" s="43">
        <f t="shared" si="92"/>
        <v>177</v>
      </c>
      <c r="S135" s="43">
        <f t="shared" si="92"/>
        <v>175</v>
      </c>
      <c r="T135" s="43">
        <f t="shared" si="92"/>
        <v>173</v>
      </c>
      <c r="U135" s="43">
        <f t="shared" si="92"/>
        <v>171</v>
      </c>
      <c r="V135" s="44">
        <f t="shared" si="92"/>
        <v>176</v>
      </c>
      <c r="W135" s="51">
        <f t="shared" si="92"/>
        <v>104</v>
      </c>
      <c r="X135" s="58">
        <f t="shared" si="92"/>
        <v>209</v>
      </c>
      <c r="Y135" s="79">
        <f t="shared" si="92"/>
        <v>55</v>
      </c>
      <c r="Z135" s="77">
        <v>264</v>
      </c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ht="14.25" thickBot="1">
      <c r="A136" s="62">
        <f t="shared" si="75"/>
        <v>2465</v>
      </c>
      <c r="B136" s="62">
        <f t="shared" si="77"/>
        <v>2175</v>
      </c>
      <c r="C136" s="62">
        <f t="shared" si="79"/>
        <v>1885</v>
      </c>
      <c r="D136" s="62">
        <f t="shared" si="81"/>
        <v>1595</v>
      </c>
      <c r="J136" s="73">
        <v>28</v>
      </c>
      <c r="K136" s="78">
        <f aca="true" t="shared" si="93" ref="K136:Y136">K109+32</f>
        <v>233</v>
      </c>
      <c r="L136" s="57">
        <f t="shared" si="93"/>
        <v>83</v>
      </c>
      <c r="M136" s="50">
        <f t="shared" si="93"/>
        <v>196</v>
      </c>
      <c r="N136" s="53">
        <f t="shared" si="93"/>
        <v>103</v>
      </c>
      <c r="O136" s="53">
        <f t="shared" si="93"/>
        <v>101</v>
      </c>
      <c r="P136" s="53">
        <f t="shared" si="93"/>
        <v>99</v>
      </c>
      <c r="Q136" s="53">
        <f t="shared" si="93"/>
        <v>97</v>
      </c>
      <c r="R136" s="53">
        <f t="shared" si="93"/>
        <v>95</v>
      </c>
      <c r="S136" s="53">
        <f t="shared" si="93"/>
        <v>199</v>
      </c>
      <c r="T136" s="53">
        <f t="shared" si="93"/>
        <v>201</v>
      </c>
      <c r="U136" s="53">
        <f t="shared" si="93"/>
        <v>203</v>
      </c>
      <c r="V136" s="53">
        <f t="shared" si="93"/>
        <v>205</v>
      </c>
      <c r="W136" s="52">
        <f t="shared" si="93"/>
        <v>96</v>
      </c>
      <c r="X136" s="58">
        <f t="shared" si="93"/>
        <v>207</v>
      </c>
      <c r="Y136" s="79">
        <f t="shared" si="93"/>
        <v>57</v>
      </c>
      <c r="Z136" s="77">
        <v>262</v>
      </c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ht="14.25" thickBot="1">
      <c r="A137" s="62">
        <f t="shared" si="75"/>
        <v>2465</v>
      </c>
      <c r="B137" s="62">
        <f t="shared" si="77"/>
        <v>2175</v>
      </c>
      <c r="C137" s="62">
        <f t="shared" si="79"/>
        <v>1885</v>
      </c>
      <c r="J137" s="73">
        <v>30</v>
      </c>
      <c r="K137" s="78">
        <f aca="true" t="shared" si="94" ref="K137:Y137">K110+32</f>
        <v>231</v>
      </c>
      <c r="L137" s="59">
        <f t="shared" si="94"/>
        <v>218</v>
      </c>
      <c r="M137" s="60">
        <f t="shared" si="94"/>
        <v>206</v>
      </c>
      <c r="N137" s="60">
        <f t="shared" si="94"/>
        <v>208</v>
      </c>
      <c r="O137" s="60">
        <f t="shared" si="94"/>
        <v>210</v>
      </c>
      <c r="P137" s="60">
        <f t="shared" si="94"/>
        <v>212</v>
      </c>
      <c r="Q137" s="60">
        <f t="shared" si="94"/>
        <v>214</v>
      </c>
      <c r="R137" s="60">
        <f t="shared" si="94"/>
        <v>71</v>
      </c>
      <c r="S137" s="60">
        <f t="shared" si="94"/>
        <v>70</v>
      </c>
      <c r="T137" s="60">
        <f t="shared" si="94"/>
        <v>68</v>
      </c>
      <c r="U137" s="60">
        <f t="shared" si="94"/>
        <v>66</v>
      </c>
      <c r="V137" s="60">
        <f t="shared" si="94"/>
        <v>64</v>
      </c>
      <c r="W137" s="60">
        <f t="shared" si="94"/>
        <v>62</v>
      </c>
      <c r="X137" s="61">
        <f t="shared" si="94"/>
        <v>216</v>
      </c>
      <c r="Y137" s="79">
        <f t="shared" si="94"/>
        <v>59</v>
      </c>
      <c r="Z137" s="77">
        <v>260</v>
      </c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ht="14.25" thickBot="1">
      <c r="A138" s="62">
        <f t="shared" si="75"/>
        <v>2465</v>
      </c>
      <c r="B138" s="62">
        <f t="shared" si="77"/>
        <v>2175</v>
      </c>
      <c r="J138" s="73">
        <v>32</v>
      </c>
      <c r="K138" s="80">
        <f aca="true" t="shared" si="95" ref="K138:Y138">K111+32</f>
        <v>242</v>
      </c>
      <c r="L138" s="81">
        <f t="shared" si="95"/>
        <v>34</v>
      </c>
      <c r="M138" s="81">
        <f t="shared" si="95"/>
        <v>36</v>
      </c>
      <c r="N138" s="81">
        <f t="shared" si="95"/>
        <v>38</v>
      </c>
      <c r="O138" s="81">
        <f t="shared" si="95"/>
        <v>40</v>
      </c>
      <c r="P138" s="81">
        <f t="shared" si="95"/>
        <v>42</v>
      </c>
      <c r="Q138" s="81">
        <f t="shared" si="95"/>
        <v>44</v>
      </c>
      <c r="R138" s="81">
        <f t="shared" si="95"/>
        <v>45</v>
      </c>
      <c r="S138" s="81">
        <f t="shared" si="95"/>
        <v>240</v>
      </c>
      <c r="T138" s="81">
        <f t="shared" si="95"/>
        <v>238</v>
      </c>
      <c r="U138" s="81">
        <f t="shared" si="95"/>
        <v>236</v>
      </c>
      <c r="V138" s="81">
        <f t="shared" si="95"/>
        <v>234</v>
      </c>
      <c r="W138" s="81">
        <f t="shared" si="95"/>
        <v>232</v>
      </c>
      <c r="X138" s="81">
        <f t="shared" si="95"/>
        <v>230</v>
      </c>
      <c r="Y138" s="82">
        <f t="shared" si="95"/>
        <v>244</v>
      </c>
      <c r="Z138" s="77">
        <v>258</v>
      </c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ht="14.25" thickBot="1">
      <c r="A139" s="62">
        <f t="shared" si="75"/>
        <v>2465</v>
      </c>
      <c r="J139" s="74">
        <v>18</v>
      </c>
      <c r="K139" s="75">
        <v>289</v>
      </c>
      <c r="L139" s="75">
        <v>287</v>
      </c>
      <c r="M139" s="75">
        <v>285</v>
      </c>
      <c r="N139" s="75">
        <v>283</v>
      </c>
      <c r="O139" s="75">
        <v>281</v>
      </c>
      <c r="P139" s="75">
        <v>279</v>
      </c>
      <c r="Q139" s="75">
        <v>277</v>
      </c>
      <c r="R139" s="75">
        <v>17</v>
      </c>
      <c r="S139" s="75">
        <v>19</v>
      </c>
      <c r="T139" s="75">
        <v>21</v>
      </c>
      <c r="U139" s="75">
        <v>23</v>
      </c>
      <c r="V139" s="75">
        <v>25</v>
      </c>
      <c r="W139" s="75">
        <v>27</v>
      </c>
      <c r="X139" s="75">
        <v>29</v>
      </c>
      <c r="Y139" s="75">
        <v>31</v>
      </c>
      <c r="Z139" s="76">
        <v>274</v>
      </c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28:42" ht="12.75"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28:42" ht="12.75"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0:42" ht="12.75">
      <c r="J142" s="4">
        <v>1</v>
      </c>
      <c r="K142">
        <f>J142+1</f>
        <v>2</v>
      </c>
      <c r="L142">
        <f aca="true" t="shared" si="96" ref="L142:Z142">K142+1</f>
        <v>3</v>
      </c>
      <c r="M142">
        <f t="shared" si="96"/>
        <v>4</v>
      </c>
      <c r="N142">
        <f t="shared" si="96"/>
        <v>5</v>
      </c>
      <c r="O142">
        <f t="shared" si="96"/>
        <v>6</v>
      </c>
      <c r="P142">
        <f t="shared" si="96"/>
        <v>7</v>
      </c>
      <c r="Q142">
        <f t="shared" si="96"/>
        <v>8</v>
      </c>
      <c r="R142">
        <f t="shared" si="96"/>
        <v>9</v>
      </c>
      <c r="S142">
        <f t="shared" si="96"/>
        <v>10</v>
      </c>
      <c r="T142">
        <f t="shared" si="96"/>
        <v>11</v>
      </c>
      <c r="U142">
        <f t="shared" si="96"/>
        <v>12</v>
      </c>
      <c r="V142">
        <f t="shared" si="96"/>
        <v>13</v>
      </c>
      <c r="W142">
        <f t="shared" si="96"/>
        <v>14</v>
      </c>
      <c r="X142">
        <f t="shared" si="96"/>
        <v>15</v>
      </c>
      <c r="Y142">
        <f t="shared" si="96"/>
        <v>16</v>
      </c>
      <c r="Z142">
        <f t="shared" si="96"/>
        <v>17</v>
      </c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0:42" ht="12.75">
      <c r="J143">
        <f>J142+17</f>
        <v>18</v>
      </c>
      <c r="K143">
        <f aca="true" t="shared" si="97" ref="K143:Z143">K142+17</f>
        <v>19</v>
      </c>
      <c r="L143">
        <f t="shared" si="97"/>
        <v>20</v>
      </c>
      <c r="M143">
        <f t="shared" si="97"/>
        <v>21</v>
      </c>
      <c r="N143">
        <f t="shared" si="97"/>
        <v>22</v>
      </c>
      <c r="O143">
        <f t="shared" si="97"/>
        <v>23</v>
      </c>
      <c r="P143">
        <f t="shared" si="97"/>
        <v>24</v>
      </c>
      <c r="Q143">
        <f t="shared" si="97"/>
        <v>25</v>
      </c>
      <c r="R143">
        <f t="shared" si="97"/>
        <v>26</v>
      </c>
      <c r="S143">
        <f t="shared" si="97"/>
        <v>27</v>
      </c>
      <c r="T143">
        <f t="shared" si="97"/>
        <v>28</v>
      </c>
      <c r="U143">
        <f t="shared" si="97"/>
        <v>29</v>
      </c>
      <c r="V143">
        <f t="shared" si="97"/>
        <v>30</v>
      </c>
      <c r="W143">
        <f t="shared" si="97"/>
        <v>31</v>
      </c>
      <c r="X143">
        <f t="shared" si="97"/>
        <v>32</v>
      </c>
      <c r="Y143">
        <f t="shared" si="97"/>
        <v>33</v>
      </c>
      <c r="Z143">
        <f t="shared" si="97"/>
        <v>34</v>
      </c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0:42" ht="12.75">
      <c r="J144">
        <f aca="true" t="shared" si="98" ref="J144:J158">J143+17</f>
        <v>35</v>
      </c>
      <c r="K144">
        <f aca="true" t="shared" si="99" ref="K144:K158">K143+17</f>
        <v>36</v>
      </c>
      <c r="L144">
        <f aca="true" t="shared" si="100" ref="L144:L158">L143+17</f>
        <v>37</v>
      </c>
      <c r="M144">
        <f aca="true" t="shared" si="101" ref="M144:M158">M143+17</f>
        <v>38</v>
      </c>
      <c r="N144">
        <f aca="true" t="shared" si="102" ref="N144:N158">N143+17</f>
        <v>39</v>
      </c>
      <c r="O144">
        <f aca="true" t="shared" si="103" ref="O144:O158">O143+17</f>
        <v>40</v>
      </c>
      <c r="P144">
        <f aca="true" t="shared" si="104" ref="P144:P158">P143+17</f>
        <v>41</v>
      </c>
      <c r="Q144">
        <f aca="true" t="shared" si="105" ref="Q144:Q158">Q143+17</f>
        <v>42</v>
      </c>
      <c r="R144">
        <f aca="true" t="shared" si="106" ref="R144:R158">R143+17</f>
        <v>43</v>
      </c>
      <c r="S144">
        <f aca="true" t="shared" si="107" ref="S144:S158">S143+17</f>
        <v>44</v>
      </c>
      <c r="T144">
        <f aca="true" t="shared" si="108" ref="T144:T158">T143+17</f>
        <v>45</v>
      </c>
      <c r="U144">
        <f aca="true" t="shared" si="109" ref="U144:U158">U143+17</f>
        <v>46</v>
      </c>
      <c r="V144">
        <f aca="true" t="shared" si="110" ref="V144:V158">V143+17</f>
        <v>47</v>
      </c>
      <c r="W144">
        <f aca="true" t="shared" si="111" ref="W144:W158">W143+17</f>
        <v>48</v>
      </c>
      <c r="X144">
        <f aca="true" t="shared" si="112" ref="X144:X158">X143+17</f>
        <v>49</v>
      </c>
      <c r="Y144">
        <f aca="true" t="shared" si="113" ref="Y144:Y158">Y143+17</f>
        <v>50</v>
      </c>
      <c r="Z144">
        <f aca="true" t="shared" si="114" ref="Z144:Z158">Z143+17</f>
        <v>51</v>
      </c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0:42" ht="12.75">
      <c r="J145">
        <f t="shared" si="98"/>
        <v>52</v>
      </c>
      <c r="K145">
        <f t="shared" si="99"/>
        <v>53</v>
      </c>
      <c r="L145">
        <f t="shared" si="100"/>
        <v>54</v>
      </c>
      <c r="M145">
        <f t="shared" si="101"/>
        <v>55</v>
      </c>
      <c r="N145">
        <f t="shared" si="102"/>
        <v>56</v>
      </c>
      <c r="O145">
        <f t="shared" si="103"/>
        <v>57</v>
      </c>
      <c r="P145">
        <f t="shared" si="104"/>
        <v>58</v>
      </c>
      <c r="Q145">
        <f t="shared" si="105"/>
        <v>59</v>
      </c>
      <c r="R145">
        <f t="shared" si="106"/>
        <v>60</v>
      </c>
      <c r="S145">
        <f t="shared" si="107"/>
        <v>61</v>
      </c>
      <c r="T145">
        <f t="shared" si="108"/>
        <v>62</v>
      </c>
      <c r="U145">
        <f t="shared" si="109"/>
        <v>63</v>
      </c>
      <c r="V145">
        <f t="shared" si="110"/>
        <v>64</v>
      </c>
      <c r="W145">
        <f t="shared" si="111"/>
        <v>65</v>
      </c>
      <c r="X145">
        <f t="shared" si="112"/>
        <v>66</v>
      </c>
      <c r="Y145">
        <f t="shared" si="113"/>
        <v>67</v>
      </c>
      <c r="Z145">
        <f t="shared" si="114"/>
        <v>68</v>
      </c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0:42" ht="12.75">
      <c r="J146">
        <f t="shared" si="98"/>
        <v>69</v>
      </c>
      <c r="K146">
        <f t="shared" si="99"/>
        <v>70</v>
      </c>
      <c r="L146">
        <f t="shared" si="100"/>
        <v>71</v>
      </c>
      <c r="M146">
        <f t="shared" si="101"/>
        <v>72</v>
      </c>
      <c r="N146">
        <f t="shared" si="102"/>
        <v>73</v>
      </c>
      <c r="O146">
        <f t="shared" si="103"/>
        <v>74</v>
      </c>
      <c r="P146">
        <f t="shared" si="104"/>
        <v>75</v>
      </c>
      <c r="Q146">
        <f t="shared" si="105"/>
        <v>76</v>
      </c>
      <c r="R146">
        <f t="shared" si="106"/>
        <v>77</v>
      </c>
      <c r="S146">
        <f t="shared" si="107"/>
        <v>78</v>
      </c>
      <c r="T146">
        <f t="shared" si="108"/>
        <v>79</v>
      </c>
      <c r="U146">
        <f t="shared" si="109"/>
        <v>80</v>
      </c>
      <c r="V146">
        <f t="shared" si="110"/>
        <v>81</v>
      </c>
      <c r="W146">
        <f t="shared" si="111"/>
        <v>82</v>
      </c>
      <c r="X146">
        <f t="shared" si="112"/>
        <v>83</v>
      </c>
      <c r="Y146">
        <f t="shared" si="113"/>
        <v>84</v>
      </c>
      <c r="Z146">
        <f t="shared" si="114"/>
        <v>85</v>
      </c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0:26" ht="12.75">
      <c r="J147">
        <f t="shared" si="98"/>
        <v>86</v>
      </c>
      <c r="K147">
        <f t="shared" si="99"/>
        <v>87</v>
      </c>
      <c r="L147">
        <f t="shared" si="100"/>
        <v>88</v>
      </c>
      <c r="M147">
        <f t="shared" si="101"/>
        <v>89</v>
      </c>
      <c r="N147">
        <f t="shared" si="102"/>
        <v>90</v>
      </c>
      <c r="O147">
        <f t="shared" si="103"/>
        <v>91</v>
      </c>
      <c r="P147">
        <f t="shared" si="104"/>
        <v>92</v>
      </c>
      <c r="Q147">
        <f t="shared" si="105"/>
        <v>93</v>
      </c>
      <c r="R147">
        <f t="shared" si="106"/>
        <v>94</v>
      </c>
      <c r="S147">
        <f t="shared" si="107"/>
        <v>95</v>
      </c>
      <c r="T147">
        <f t="shared" si="108"/>
        <v>96</v>
      </c>
      <c r="U147">
        <f t="shared" si="109"/>
        <v>97</v>
      </c>
      <c r="V147">
        <f t="shared" si="110"/>
        <v>98</v>
      </c>
      <c r="W147">
        <f t="shared" si="111"/>
        <v>99</v>
      </c>
      <c r="X147">
        <f t="shared" si="112"/>
        <v>100</v>
      </c>
      <c r="Y147">
        <f t="shared" si="113"/>
        <v>101</v>
      </c>
      <c r="Z147">
        <f t="shared" si="114"/>
        <v>102</v>
      </c>
    </row>
    <row r="148" spans="10:26" ht="12.75">
      <c r="J148">
        <f t="shared" si="98"/>
        <v>103</v>
      </c>
      <c r="K148">
        <f t="shared" si="99"/>
        <v>104</v>
      </c>
      <c r="L148">
        <f t="shared" si="100"/>
        <v>105</v>
      </c>
      <c r="M148">
        <f t="shared" si="101"/>
        <v>106</v>
      </c>
      <c r="N148">
        <f t="shared" si="102"/>
        <v>107</v>
      </c>
      <c r="O148">
        <f t="shared" si="103"/>
        <v>108</v>
      </c>
      <c r="P148">
        <f t="shared" si="104"/>
        <v>109</v>
      </c>
      <c r="Q148">
        <f t="shared" si="105"/>
        <v>110</v>
      </c>
      <c r="R148">
        <f t="shared" si="106"/>
        <v>111</v>
      </c>
      <c r="S148">
        <f t="shared" si="107"/>
        <v>112</v>
      </c>
      <c r="T148">
        <f t="shared" si="108"/>
        <v>113</v>
      </c>
      <c r="U148">
        <f t="shared" si="109"/>
        <v>114</v>
      </c>
      <c r="V148">
        <f t="shared" si="110"/>
        <v>115</v>
      </c>
      <c r="W148">
        <f t="shared" si="111"/>
        <v>116</v>
      </c>
      <c r="X148">
        <f t="shared" si="112"/>
        <v>117</v>
      </c>
      <c r="Y148">
        <f t="shared" si="113"/>
        <v>118</v>
      </c>
      <c r="Z148">
        <f t="shared" si="114"/>
        <v>119</v>
      </c>
    </row>
    <row r="149" spans="10:26" ht="12.75">
      <c r="J149">
        <f t="shared" si="98"/>
        <v>120</v>
      </c>
      <c r="K149">
        <f t="shared" si="99"/>
        <v>121</v>
      </c>
      <c r="L149">
        <f t="shared" si="100"/>
        <v>122</v>
      </c>
      <c r="M149">
        <f t="shared" si="101"/>
        <v>123</v>
      </c>
      <c r="N149">
        <f t="shared" si="102"/>
        <v>124</v>
      </c>
      <c r="O149">
        <f t="shared" si="103"/>
        <v>125</v>
      </c>
      <c r="P149">
        <f t="shared" si="104"/>
        <v>126</v>
      </c>
      <c r="Q149">
        <f t="shared" si="105"/>
        <v>127</v>
      </c>
      <c r="R149">
        <f t="shared" si="106"/>
        <v>128</v>
      </c>
      <c r="S149">
        <f t="shared" si="107"/>
        <v>129</v>
      </c>
      <c r="T149">
        <f t="shared" si="108"/>
        <v>130</v>
      </c>
      <c r="U149">
        <f t="shared" si="109"/>
        <v>131</v>
      </c>
      <c r="V149">
        <f t="shared" si="110"/>
        <v>132</v>
      </c>
      <c r="W149">
        <f t="shared" si="111"/>
        <v>133</v>
      </c>
      <c r="X149">
        <f t="shared" si="112"/>
        <v>134</v>
      </c>
      <c r="Y149">
        <f t="shared" si="113"/>
        <v>135</v>
      </c>
      <c r="Z149">
        <f t="shared" si="114"/>
        <v>136</v>
      </c>
    </row>
    <row r="150" spans="10:26" ht="12.75">
      <c r="J150">
        <f t="shared" si="98"/>
        <v>137</v>
      </c>
      <c r="K150">
        <f t="shared" si="99"/>
        <v>138</v>
      </c>
      <c r="L150">
        <f t="shared" si="100"/>
        <v>139</v>
      </c>
      <c r="M150">
        <f t="shared" si="101"/>
        <v>140</v>
      </c>
      <c r="N150">
        <f t="shared" si="102"/>
        <v>141</v>
      </c>
      <c r="O150">
        <f t="shared" si="103"/>
        <v>142</v>
      </c>
      <c r="P150">
        <f t="shared" si="104"/>
        <v>143</v>
      </c>
      <c r="Q150">
        <f t="shared" si="105"/>
        <v>144</v>
      </c>
      <c r="R150">
        <f t="shared" si="106"/>
        <v>145</v>
      </c>
      <c r="S150">
        <f t="shared" si="107"/>
        <v>146</v>
      </c>
      <c r="T150">
        <f t="shared" si="108"/>
        <v>147</v>
      </c>
      <c r="U150">
        <f t="shared" si="109"/>
        <v>148</v>
      </c>
      <c r="V150">
        <f t="shared" si="110"/>
        <v>149</v>
      </c>
      <c r="W150">
        <f t="shared" si="111"/>
        <v>150</v>
      </c>
      <c r="X150">
        <f t="shared" si="112"/>
        <v>151</v>
      </c>
      <c r="Y150">
        <f t="shared" si="113"/>
        <v>152</v>
      </c>
      <c r="Z150">
        <f t="shared" si="114"/>
        <v>153</v>
      </c>
    </row>
    <row r="151" spans="10:26" ht="12.75">
      <c r="J151">
        <f t="shared" si="98"/>
        <v>154</v>
      </c>
      <c r="K151">
        <f t="shared" si="99"/>
        <v>155</v>
      </c>
      <c r="L151">
        <f t="shared" si="100"/>
        <v>156</v>
      </c>
      <c r="M151">
        <f t="shared" si="101"/>
        <v>157</v>
      </c>
      <c r="N151">
        <f t="shared" si="102"/>
        <v>158</v>
      </c>
      <c r="O151">
        <f t="shared" si="103"/>
        <v>159</v>
      </c>
      <c r="P151">
        <f t="shared" si="104"/>
        <v>160</v>
      </c>
      <c r="Q151">
        <f t="shared" si="105"/>
        <v>161</v>
      </c>
      <c r="R151">
        <f t="shared" si="106"/>
        <v>162</v>
      </c>
      <c r="S151">
        <f t="shared" si="107"/>
        <v>163</v>
      </c>
      <c r="T151">
        <f t="shared" si="108"/>
        <v>164</v>
      </c>
      <c r="U151">
        <f t="shared" si="109"/>
        <v>165</v>
      </c>
      <c r="V151">
        <f t="shared" si="110"/>
        <v>166</v>
      </c>
      <c r="W151">
        <f t="shared" si="111"/>
        <v>167</v>
      </c>
      <c r="X151">
        <f t="shared" si="112"/>
        <v>168</v>
      </c>
      <c r="Y151">
        <f t="shared" si="113"/>
        <v>169</v>
      </c>
      <c r="Z151">
        <f t="shared" si="114"/>
        <v>170</v>
      </c>
    </row>
    <row r="152" spans="10:26" ht="12.75">
      <c r="J152">
        <f t="shared" si="98"/>
        <v>171</v>
      </c>
      <c r="K152">
        <f t="shared" si="99"/>
        <v>172</v>
      </c>
      <c r="L152">
        <f t="shared" si="100"/>
        <v>173</v>
      </c>
      <c r="M152">
        <f t="shared" si="101"/>
        <v>174</v>
      </c>
      <c r="N152">
        <f t="shared" si="102"/>
        <v>175</v>
      </c>
      <c r="O152">
        <f t="shared" si="103"/>
        <v>176</v>
      </c>
      <c r="P152">
        <f t="shared" si="104"/>
        <v>177</v>
      </c>
      <c r="Q152">
        <f t="shared" si="105"/>
        <v>178</v>
      </c>
      <c r="R152">
        <f t="shared" si="106"/>
        <v>179</v>
      </c>
      <c r="S152">
        <f t="shared" si="107"/>
        <v>180</v>
      </c>
      <c r="T152">
        <f t="shared" si="108"/>
        <v>181</v>
      </c>
      <c r="U152">
        <f t="shared" si="109"/>
        <v>182</v>
      </c>
      <c r="V152">
        <f t="shared" si="110"/>
        <v>183</v>
      </c>
      <c r="W152">
        <f t="shared" si="111"/>
        <v>184</v>
      </c>
      <c r="X152">
        <f t="shared" si="112"/>
        <v>185</v>
      </c>
      <c r="Y152">
        <f t="shared" si="113"/>
        <v>186</v>
      </c>
      <c r="Z152">
        <f t="shared" si="114"/>
        <v>187</v>
      </c>
    </row>
    <row r="153" spans="10:26" ht="12.75">
      <c r="J153">
        <f t="shared" si="98"/>
        <v>188</v>
      </c>
      <c r="K153">
        <f t="shared" si="99"/>
        <v>189</v>
      </c>
      <c r="L153">
        <f t="shared" si="100"/>
        <v>190</v>
      </c>
      <c r="M153">
        <f t="shared" si="101"/>
        <v>191</v>
      </c>
      <c r="N153">
        <f t="shared" si="102"/>
        <v>192</v>
      </c>
      <c r="O153">
        <f t="shared" si="103"/>
        <v>193</v>
      </c>
      <c r="P153">
        <f t="shared" si="104"/>
        <v>194</v>
      </c>
      <c r="Q153">
        <f t="shared" si="105"/>
        <v>195</v>
      </c>
      <c r="R153">
        <f t="shared" si="106"/>
        <v>196</v>
      </c>
      <c r="S153">
        <f t="shared" si="107"/>
        <v>197</v>
      </c>
      <c r="T153">
        <f t="shared" si="108"/>
        <v>198</v>
      </c>
      <c r="U153">
        <f t="shared" si="109"/>
        <v>199</v>
      </c>
      <c r="V153">
        <f t="shared" si="110"/>
        <v>200</v>
      </c>
      <c r="W153">
        <f t="shared" si="111"/>
        <v>201</v>
      </c>
      <c r="X153">
        <f t="shared" si="112"/>
        <v>202</v>
      </c>
      <c r="Y153">
        <f t="shared" si="113"/>
        <v>203</v>
      </c>
      <c r="Z153">
        <f t="shared" si="114"/>
        <v>204</v>
      </c>
    </row>
    <row r="154" spans="10:26" ht="12.75">
      <c r="J154">
        <f t="shared" si="98"/>
        <v>205</v>
      </c>
      <c r="K154">
        <f t="shared" si="99"/>
        <v>206</v>
      </c>
      <c r="L154">
        <f t="shared" si="100"/>
        <v>207</v>
      </c>
      <c r="M154">
        <f t="shared" si="101"/>
        <v>208</v>
      </c>
      <c r="N154">
        <f t="shared" si="102"/>
        <v>209</v>
      </c>
      <c r="O154">
        <f t="shared" si="103"/>
        <v>210</v>
      </c>
      <c r="P154">
        <f t="shared" si="104"/>
        <v>211</v>
      </c>
      <c r="Q154">
        <f t="shared" si="105"/>
        <v>212</v>
      </c>
      <c r="R154">
        <f t="shared" si="106"/>
        <v>213</v>
      </c>
      <c r="S154">
        <f t="shared" si="107"/>
        <v>214</v>
      </c>
      <c r="T154">
        <f t="shared" si="108"/>
        <v>215</v>
      </c>
      <c r="U154">
        <f t="shared" si="109"/>
        <v>216</v>
      </c>
      <c r="V154">
        <f t="shared" si="110"/>
        <v>217</v>
      </c>
      <c r="W154">
        <f t="shared" si="111"/>
        <v>218</v>
      </c>
      <c r="X154">
        <f t="shared" si="112"/>
        <v>219</v>
      </c>
      <c r="Y154">
        <f t="shared" si="113"/>
        <v>220</v>
      </c>
      <c r="Z154">
        <f t="shared" si="114"/>
        <v>221</v>
      </c>
    </row>
    <row r="155" spans="10:26" ht="12.75">
      <c r="J155">
        <f t="shared" si="98"/>
        <v>222</v>
      </c>
      <c r="K155">
        <f t="shared" si="99"/>
        <v>223</v>
      </c>
      <c r="L155">
        <f t="shared" si="100"/>
        <v>224</v>
      </c>
      <c r="M155">
        <f t="shared" si="101"/>
        <v>225</v>
      </c>
      <c r="N155">
        <f t="shared" si="102"/>
        <v>226</v>
      </c>
      <c r="O155">
        <f t="shared" si="103"/>
        <v>227</v>
      </c>
      <c r="P155">
        <f t="shared" si="104"/>
        <v>228</v>
      </c>
      <c r="Q155">
        <f t="shared" si="105"/>
        <v>229</v>
      </c>
      <c r="R155">
        <f t="shared" si="106"/>
        <v>230</v>
      </c>
      <c r="S155">
        <f t="shared" si="107"/>
        <v>231</v>
      </c>
      <c r="T155">
        <f t="shared" si="108"/>
        <v>232</v>
      </c>
      <c r="U155">
        <f t="shared" si="109"/>
        <v>233</v>
      </c>
      <c r="V155">
        <f t="shared" si="110"/>
        <v>234</v>
      </c>
      <c r="W155">
        <f t="shared" si="111"/>
        <v>235</v>
      </c>
      <c r="X155">
        <f t="shared" si="112"/>
        <v>236</v>
      </c>
      <c r="Y155">
        <f t="shared" si="113"/>
        <v>237</v>
      </c>
      <c r="Z155">
        <f t="shared" si="114"/>
        <v>238</v>
      </c>
    </row>
    <row r="156" spans="10:26" ht="12.75">
      <c r="J156">
        <f t="shared" si="98"/>
        <v>239</v>
      </c>
      <c r="K156">
        <f t="shared" si="99"/>
        <v>240</v>
      </c>
      <c r="L156">
        <f t="shared" si="100"/>
        <v>241</v>
      </c>
      <c r="M156">
        <f t="shared" si="101"/>
        <v>242</v>
      </c>
      <c r="N156">
        <f t="shared" si="102"/>
        <v>243</v>
      </c>
      <c r="O156">
        <f t="shared" si="103"/>
        <v>244</v>
      </c>
      <c r="P156">
        <f t="shared" si="104"/>
        <v>245</v>
      </c>
      <c r="Q156">
        <f t="shared" si="105"/>
        <v>246</v>
      </c>
      <c r="R156">
        <f t="shared" si="106"/>
        <v>247</v>
      </c>
      <c r="S156">
        <f t="shared" si="107"/>
        <v>248</v>
      </c>
      <c r="T156">
        <f t="shared" si="108"/>
        <v>249</v>
      </c>
      <c r="U156">
        <f t="shared" si="109"/>
        <v>250</v>
      </c>
      <c r="V156">
        <f t="shared" si="110"/>
        <v>251</v>
      </c>
      <c r="W156">
        <f t="shared" si="111"/>
        <v>252</v>
      </c>
      <c r="X156">
        <f t="shared" si="112"/>
        <v>253</v>
      </c>
      <c r="Y156">
        <f t="shared" si="113"/>
        <v>254</v>
      </c>
      <c r="Z156">
        <f t="shared" si="114"/>
        <v>255</v>
      </c>
    </row>
    <row r="157" spans="10:26" ht="12.75">
      <c r="J157">
        <f t="shared" si="98"/>
        <v>256</v>
      </c>
      <c r="K157">
        <f t="shared" si="99"/>
        <v>257</v>
      </c>
      <c r="L157">
        <f t="shared" si="100"/>
        <v>258</v>
      </c>
      <c r="M157">
        <f t="shared" si="101"/>
        <v>259</v>
      </c>
      <c r="N157">
        <f t="shared" si="102"/>
        <v>260</v>
      </c>
      <c r="O157">
        <f t="shared" si="103"/>
        <v>261</v>
      </c>
      <c r="P157">
        <f t="shared" si="104"/>
        <v>262</v>
      </c>
      <c r="Q157">
        <f t="shared" si="105"/>
        <v>263</v>
      </c>
      <c r="R157">
        <f t="shared" si="106"/>
        <v>264</v>
      </c>
      <c r="S157">
        <f t="shared" si="107"/>
        <v>265</v>
      </c>
      <c r="T157">
        <f t="shared" si="108"/>
        <v>266</v>
      </c>
      <c r="U157">
        <f t="shared" si="109"/>
        <v>267</v>
      </c>
      <c r="V157">
        <f t="shared" si="110"/>
        <v>268</v>
      </c>
      <c r="W157">
        <f t="shared" si="111"/>
        <v>269</v>
      </c>
      <c r="X157">
        <f t="shared" si="112"/>
        <v>270</v>
      </c>
      <c r="Y157">
        <f t="shared" si="113"/>
        <v>271</v>
      </c>
      <c r="Z157">
        <f t="shared" si="114"/>
        <v>272</v>
      </c>
    </row>
    <row r="158" spans="10:26" ht="12.75">
      <c r="J158">
        <f t="shared" si="98"/>
        <v>273</v>
      </c>
      <c r="K158">
        <f t="shared" si="99"/>
        <v>274</v>
      </c>
      <c r="L158">
        <f t="shared" si="100"/>
        <v>275</v>
      </c>
      <c r="M158">
        <f t="shared" si="101"/>
        <v>276</v>
      </c>
      <c r="N158">
        <f t="shared" si="102"/>
        <v>277</v>
      </c>
      <c r="O158">
        <f t="shared" si="103"/>
        <v>278</v>
      </c>
      <c r="P158">
        <f t="shared" si="104"/>
        <v>279</v>
      </c>
      <c r="Q158">
        <f t="shared" si="105"/>
        <v>280</v>
      </c>
      <c r="R158">
        <f t="shared" si="106"/>
        <v>281</v>
      </c>
      <c r="S158">
        <f t="shared" si="107"/>
        <v>282</v>
      </c>
      <c r="T158">
        <f t="shared" si="108"/>
        <v>283</v>
      </c>
      <c r="U158">
        <f t="shared" si="109"/>
        <v>284</v>
      </c>
      <c r="V158">
        <f t="shared" si="110"/>
        <v>285</v>
      </c>
      <c r="W158">
        <f t="shared" si="111"/>
        <v>286</v>
      </c>
      <c r="X158">
        <f t="shared" si="112"/>
        <v>287</v>
      </c>
      <c r="Y158">
        <f t="shared" si="113"/>
        <v>288</v>
      </c>
      <c r="Z158">
        <f t="shared" si="114"/>
        <v>289</v>
      </c>
    </row>
    <row r="161" spans="10:26" ht="12.75">
      <c r="J161">
        <f>SMALL($J$123:$Z$139,J142)</f>
        <v>1</v>
      </c>
      <c r="K161">
        <f aca="true" t="shared" si="115" ref="K161:Z161">SMALL($J$123:$Z$139,K142)</f>
        <v>2</v>
      </c>
      <c r="L161">
        <f t="shared" si="115"/>
        <v>3</v>
      </c>
      <c r="M161">
        <f t="shared" si="115"/>
        <v>4</v>
      </c>
      <c r="N161">
        <f t="shared" si="115"/>
        <v>5</v>
      </c>
      <c r="O161">
        <f t="shared" si="115"/>
        <v>6</v>
      </c>
      <c r="P161">
        <f t="shared" si="115"/>
        <v>7</v>
      </c>
      <c r="Q161">
        <f t="shared" si="115"/>
        <v>8</v>
      </c>
      <c r="R161">
        <f t="shared" si="115"/>
        <v>9</v>
      </c>
      <c r="S161">
        <f t="shared" si="115"/>
        <v>10</v>
      </c>
      <c r="T161">
        <f t="shared" si="115"/>
        <v>11</v>
      </c>
      <c r="U161">
        <f t="shared" si="115"/>
        <v>12</v>
      </c>
      <c r="V161">
        <f t="shared" si="115"/>
        <v>13</v>
      </c>
      <c r="W161">
        <f t="shared" si="115"/>
        <v>14</v>
      </c>
      <c r="X161">
        <f t="shared" si="115"/>
        <v>15</v>
      </c>
      <c r="Y161">
        <f t="shared" si="115"/>
        <v>16</v>
      </c>
      <c r="Z161">
        <f t="shared" si="115"/>
        <v>17</v>
      </c>
    </row>
    <row r="162" spans="10:26" ht="12.75">
      <c r="J162">
        <f aca="true" t="shared" si="116" ref="J162:Z162">SMALL($J$123:$Z$139,J143)</f>
        <v>18</v>
      </c>
      <c r="K162">
        <f t="shared" si="116"/>
        <v>19</v>
      </c>
      <c r="L162">
        <f t="shared" si="116"/>
        <v>20</v>
      </c>
      <c r="M162">
        <f t="shared" si="116"/>
        <v>21</v>
      </c>
      <c r="N162">
        <f t="shared" si="116"/>
        <v>22</v>
      </c>
      <c r="O162">
        <f t="shared" si="116"/>
        <v>23</v>
      </c>
      <c r="P162">
        <f t="shared" si="116"/>
        <v>24</v>
      </c>
      <c r="Q162">
        <f t="shared" si="116"/>
        <v>25</v>
      </c>
      <c r="R162">
        <f t="shared" si="116"/>
        <v>26</v>
      </c>
      <c r="S162">
        <f t="shared" si="116"/>
        <v>27</v>
      </c>
      <c r="T162">
        <f t="shared" si="116"/>
        <v>28</v>
      </c>
      <c r="U162">
        <f t="shared" si="116"/>
        <v>29</v>
      </c>
      <c r="V162">
        <f t="shared" si="116"/>
        <v>30</v>
      </c>
      <c r="W162">
        <f t="shared" si="116"/>
        <v>31</v>
      </c>
      <c r="X162">
        <f t="shared" si="116"/>
        <v>32</v>
      </c>
      <c r="Y162">
        <f t="shared" si="116"/>
        <v>33</v>
      </c>
      <c r="Z162">
        <f t="shared" si="116"/>
        <v>34</v>
      </c>
    </row>
    <row r="163" spans="10:26" ht="12.75">
      <c r="J163">
        <f aca="true" t="shared" si="117" ref="J163:Z163">SMALL($J$123:$Z$139,J144)</f>
        <v>35</v>
      </c>
      <c r="K163">
        <f t="shared" si="117"/>
        <v>36</v>
      </c>
      <c r="L163">
        <f t="shared" si="117"/>
        <v>37</v>
      </c>
      <c r="M163">
        <f t="shared" si="117"/>
        <v>38</v>
      </c>
      <c r="N163">
        <f t="shared" si="117"/>
        <v>39</v>
      </c>
      <c r="O163">
        <f t="shared" si="117"/>
        <v>40</v>
      </c>
      <c r="P163">
        <f t="shared" si="117"/>
        <v>41</v>
      </c>
      <c r="Q163">
        <f t="shared" si="117"/>
        <v>42</v>
      </c>
      <c r="R163">
        <f t="shared" si="117"/>
        <v>43</v>
      </c>
      <c r="S163">
        <f t="shared" si="117"/>
        <v>44</v>
      </c>
      <c r="T163">
        <f t="shared" si="117"/>
        <v>45</v>
      </c>
      <c r="U163">
        <f t="shared" si="117"/>
        <v>46</v>
      </c>
      <c r="V163">
        <f t="shared" si="117"/>
        <v>47</v>
      </c>
      <c r="W163">
        <f t="shared" si="117"/>
        <v>48</v>
      </c>
      <c r="X163">
        <f t="shared" si="117"/>
        <v>49</v>
      </c>
      <c r="Y163">
        <f t="shared" si="117"/>
        <v>50</v>
      </c>
      <c r="Z163">
        <f t="shared" si="117"/>
        <v>51</v>
      </c>
    </row>
    <row r="164" spans="10:26" ht="12.75">
      <c r="J164">
        <f aca="true" t="shared" si="118" ref="J164:Z164">SMALL($J$123:$Z$139,J145)</f>
        <v>52</v>
      </c>
      <c r="K164">
        <f t="shared" si="118"/>
        <v>53</v>
      </c>
      <c r="L164">
        <f t="shared" si="118"/>
        <v>54</v>
      </c>
      <c r="M164">
        <f t="shared" si="118"/>
        <v>55</v>
      </c>
      <c r="N164">
        <f t="shared" si="118"/>
        <v>56</v>
      </c>
      <c r="O164">
        <f t="shared" si="118"/>
        <v>57</v>
      </c>
      <c r="P164">
        <f t="shared" si="118"/>
        <v>58</v>
      </c>
      <c r="Q164">
        <f t="shared" si="118"/>
        <v>59</v>
      </c>
      <c r="R164">
        <f t="shared" si="118"/>
        <v>60</v>
      </c>
      <c r="S164">
        <f t="shared" si="118"/>
        <v>61</v>
      </c>
      <c r="T164">
        <f t="shared" si="118"/>
        <v>62</v>
      </c>
      <c r="U164">
        <f t="shared" si="118"/>
        <v>63</v>
      </c>
      <c r="V164">
        <f t="shared" si="118"/>
        <v>64</v>
      </c>
      <c r="W164">
        <f t="shared" si="118"/>
        <v>65</v>
      </c>
      <c r="X164">
        <f t="shared" si="118"/>
        <v>66</v>
      </c>
      <c r="Y164">
        <f t="shared" si="118"/>
        <v>67</v>
      </c>
      <c r="Z164">
        <f t="shared" si="118"/>
        <v>68</v>
      </c>
    </row>
    <row r="165" spans="10:26" ht="12.75">
      <c r="J165">
        <f aca="true" t="shared" si="119" ref="J165:Z165">SMALL($J$123:$Z$139,J146)</f>
        <v>69</v>
      </c>
      <c r="K165">
        <f t="shared" si="119"/>
        <v>70</v>
      </c>
      <c r="L165">
        <f t="shared" si="119"/>
        <v>71</v>
      </c>
      <c r="M165">
        <f t="shared" si="119"/>
        <v>72</v>
      </c>
      <c r="N165">
        <f t="shared" si="119"/>
        <v>73</v>
      </c>
      <c r="O165">
        <f t="shared" si="119"/>
        <v>74</v>
      </c>
      <c r="P165">
        <f t="shared" si="119"/>
        <v>75</v>
      </c>
      <c r="Q165">
        <f t="shared" si="119"/>
        <v>76</v>
      </c>
      <c r="R165">
        <f t="shared" si="119"/>
        <v>77</v>
      </c>
      <c r="S165">
        <f t="shared" si="119"/>
        <v>78</v>
      </c>
      <c r="T165">
        <f t="shared" si="119"/>
        <v>79</v>
      </c>
      <c r="U165">
        <f t="shared" si="119"/>
        <v>80</v>
      </c>
      <c r="V165">
        <f t="shared" si="119"/>
        <v>81</v>
      </c>
      <c r="W165">
        <f t="shared" si="119"/>
        <v>82</v>
      </c>
      <c r="X165">
        <f t="shared" si="119"/>
        <v>83</v>
      </c>
      <c r="Y165">
        <f t="shared" si="119"/>
        <v>84</v>
      </c>
      <c r="Z165">
        <f t="shared" si="119"/>
        <v>85</v>
      </c>
    </row>
    <row r="166" spans="10:26" ht="12.75">
      <c r="J166">
        <f aca="true" t="shared" si="120" ref="J166:Z166">SMALL($J$123:$Z$139,J147)</f>
        <v>86</v>
      </c>
      <c r="K166">
        <f t="shared" si="120"/>
        <v>87</v>
      </c>
      <c r="L166">
        <f t="shared" si="120"/>
        <v>88</v>
      </c>
      <c r="M166">
        <f t="shared" si="120"/>
        <v>89</v>
      </c>
      <c r="N166">
        <f t="shared" si="120"/>
        <v>90</v>
      </c>
      <c r="O166">
        <f t="shared" si="120"/>
        <v>91</v>
      </c>
      <c r="P166">
        <f t="shared" si="120"/>
        <v>92</v>
      </c>
      <c r="Q166">
        <f t="shared" si="120"/>
        <v>93</v>
      </c>
      <c r="R166">
        <f t="shared" si="120"/>
        <v>94</v>
      </c>
      <c r="S166">
        <f t="shared" si="120"/>
        <v>95</v>
      </c>
      <c r="T166">
        <f t="shared" si="120"/>
        <v>96</v>
      </c>
      <c r="U166">
        <f t="shared" si="120"/>
        <v>97</v>
      </c>
      <c r="V166">
        <f t="shared" si="120"/>
        <v>98</v>
      </c>
      <c r="W166">
        <f t="shared" si="120"/>
        <v>99</v>
      </c>
      <c r="X166">
        <f t="shared" si="120"/>
        <v>100</v>
      </c>
      <c r="Y166">
        <f t="shared" si="120"/>
        <v>101</v>
      </c>
      <c r="Z166">
        <f t="shared" si="120"/>
        <v>102</v>
      </c>
    </row>
    <row r="167" spans="10:26" ht="12.75">
      <c r="J167">
        <f aca="true" t="shared" si="121" ref="J167:Z167">SMALL($J$123:$Z$139,J148)</f>
        <v>103</v>
      </c>
      <c r="K167">
        <f t="shared" si="121"/>
        <v>104</v>
      </c>
      <c r="L167">
        <f t="shared" si="121"/>
        <v>105</v>
      </c>
      <c r="M167">
        <f t="shared" si="121"/>
        <v>106</v>
      </c>
      <c r="N167">
        <f t="shared" si="121"/>
        <v>107</v>
      </c>
      <c r="O167">
        <f t="shared" si="121"/>
        <v>108</v>
      </c>
      <c r="P167">
        <f t="shared" si="121"/>
        <v>109</v>
      </c>
      <c r="Q167">
        <f t="shared" si="121"/>
        <v>110</v>
      </c>
      <c r="R167">
        <f t="shared" si="121"/>
        <v>111</v>
      </c>
      <c r="S167">
        <f t="shared" si="121"/>
        <v>112</v>
      </c>
      <c r="T167">
        <f t="shared" si="121"/>
        <v>113</v>
      </c>
      <c r="U167">
        <f t="shared" si="121"/>
        <v>114</v>
      </c>
      <c r="V167">
        <f t="shared" si="121"/>
        <v>115</v>
      </c>
      <c r="W167">
        <f t="shared" si="121"/>
        <v>116</v>
      </c>
      <c r="X167">
        <f t="shared" si="121"/>
        <v>117</v>
      </c>
      <c r="Y167">
        <f t="shared" si="121"/>
        <v>118</v>
      </c>
      <c r="Z167">
        <f t="shared" si="121"/>
        <v>119</v>
      </c>
    </row>
    <row r="168" spans="10:26" ht="12.75">
      <c r="J168">
        <f aca="true" t="shared" si="122" ref="J168:Z168">SMALL($J$123:$Z$139,J149)</f>
        <v>120</v>
      </c>
      <c r="K168">
        <f t="shared" si="122"/>
        <v>121</v>
      </c>
      <c r="L168">
        <f t="shared" si="122"/>
        <v>122</v>
      </c>
      <c r="M168">
        <f t="shared" si="122"/>
        <v>123</v>
      </c>
      <c r="N168">
        <f t="shared" si="122"/>
        <v>124</v>
      </c>
      <c r="O168">
        <f t="shared" si="122"/>
        <v>125</v>
      </c>
      <c r="P168">
        <f t="shared" si="122"/>
        <v>126</v>
      </c>
      <c r="Q168">
        <f t="shared" si="122"/>
        <v>127</v>
      </c>
      <c r="R168">
        <f t="shared" si="122"/>
        <v>128</v>
      </c>
      <c r="S168">
        <f t="shared" si="122"/>
        <v>129</v>
      </c>
      <c r="T168">
        <f t="shared" si="122"/>
        <v>130</v>
      </c>
      <c r="U168">
        <f t="shared" si="122"/>
        <v>131</v>
      </c>
      <c r="V168">
        <f t="shared" si="122"/>
        <v>132</v>
      </c>
      <c r="W168">
        <f t="shared" si="122"/>
        <v>133</v>
      </c>
      <c r="X168">
        <f t="shared" si="122"/>
        <v>134</v>
      </c>
      <c r="Y168">
        <f t="shared" si="122"/>
        <v>135</v>
      </c>
      <c r="Z168">
        <f t="shared" si="122"/>
        <v>136</v>
      </c>
    </row>
    <row r="169" spans="10:26" ht="12.75">
      <c r="J169">
        <f aca="true" t="shared" si="123" ref="J169:Z169">SMALL($J$123:$Z$139,J150)</f>
        <v>137</v>
      </c>
      <c r="K169">
        <f t="shared" si="123"/>
        <v>138</v>
      </c>
      <c r="L169">
        <f t="shared" si="123"/>
        <v>139</v>
      </c>
      <c r="M169">
        <f t="shared" si="123"/>
        <v>140</v>
      </c>
      <c r="N169">
        <f t="shared" si="123"/>
        <v>141</v>
      </c>
      <c r="O169">
        <f t="shared" si="123"/>
        <v>142</v>
      </c>
      <c r="P169">
        <f t="shared" si="123"/>
        <v>143</v>
      </c>
      <c r="Q169">
        <f t="shared" si="123"/>
        <v>144</v>
      </c>
      <c r="R169">
        <f t="shared" si="123"/>
        <v>145</v>
      </c>
      <c r="S169">
        <f t="shared" si="123"/>
        <v>146</v>
      </c>
      <c r="T169">
        <f t="shared" si="123"/>
        <v>147</v>
      </c>
      <c r="U169">
        <f t="shared" si="123"/>
        <v>148</v>
      </c>
      <c r="V169">
        <f t="shared" si="123"/>
        <v>149</v>
      </c>
      <c r="W169">
        <f t="shared" si="123"/>
        <v>150</v>
      </c>
      <c r="X169">
        <f t="shared" si="123"/>
        <v>151</v>
      </c>
      <c r="Y169">
        <f t="shared" si="123"/>
        <v>152</v>
      </c>
      <c r="Z169">
        <f t="shared" si="123"/>
        <v>153</v>
      </c>
    </row>
    <row r="170" spans="10:26" ht="12.75">
      <c r="J170">
        <f aca="true" t="shared" si="124" ref="J170:Z170">SMALL($J$123:$Z$139,J151)</f>
        <v>154</v>
      </c>
      <c r="K170">
        <f t="shared" si="124"/>
        <v>155</v>
      </c>
      <c r="L170">
        <f t="shared" si="124"/>
        <v>156</v>
      </c>
      <c r="M170">
        <f t="shared" si="124"/>
        <v>157</v>
      </c>
      <c r="N170">
        <f t="shared" si="124"/>
        <v>158</v>
      </c>
      <c r="O170">
        <f t="shared" si="124"/>
        <v>159</v>
      </c>
      <c r="P170">
        <f t="shared" si="124"/>
        <v>160</v>
      </c>
      <c r="Q170">
        <f t="shared" si="124"/>
        <v>161</v>
      </c>
      <c r="R170">
        <f t="shared" si="124"/>
        <v>162</v>
      </c>
      <c r="S170">
        <f t="shared" si="124"/>
        <v>163</v>
      </c>
      <c r="T170">
        <f t="shared" si="124"/>
        <v>164</v>
      </c>
      <c r="U170">
        <f t="shared" si="124"/>
        <v>165</v>
      </c>
      <c r="V170">
        <f t="shared" si="124"/>
        <v>166</v>
      </c>
      <c r="W170">
        <f t="shared" si="124"/>
        <v>167</v>
      </c>
      <c r="X170">
        <f t="shared" si="124"/>
        <v>168</v>
      </c>
      <c r="Y170">
        <f t="shared" si="124"/>
        <v>169</v>
      </c>
      <c r="Z170">
        <f t="shared" si="124"/>
        <v>170</v>
      </c>
    </row>
    <row r="171" spans="10:26" ht="12.75">
      <c r="J171">
        <f aca="true" t="shared" si="125" ref="J171:Z171">SMALL($J$123:$Z$139,J152)</f>
        <v>171</v>
      </c>
      <c r="K171">
        <f t="shared" si="125"/>
        <v>172</v>
      </c>
      <c r="L171">
        <f t="shared" si="125"/>
        <v>173</v>
      </c>
      <c r="M171">
        <f t="shared" si="125"/>
        <v>174</v>
      </c>
      <c r="N171">
        <f t="shared" si="125"/>
        <v>175</v>
      </c>
      <c r="O171">
        <f t="shared" si="125"/>
        <v>176</v>
      </c>
      <c r="P171">
        <f t="shared" si="125"/>
        <v>177</v>
      </c>
      <c r="Q171">
        <f t="shared" si="125"/>
        <v>178</v>
      </c>
      <c r="R171">
        <f t="shared" si="125"/>
        <v>179</v>
      </c>
      <c r="S171">
        <f t="shared" si="125"/>
        <v>180</v>
      </c>
      <c r="T171">
        <f t="shared" si="125"/>
        <v>181</v>
      </c>
      <c r="U171">
        <f t="shared" si="125"/>
        <v>182</v>
      </c>
      <c r="V171">
        <f t="shared" si="125"/>
        <v>183</v>
      </c>
      <c r="W171">
        <f t="shared" si="125"/>
        <v>184</v>
      </c>
      <c r="X171">
        <f t="shared" si="125"/>
        <v>185</v>
      </c>
      <c r="Y171">
        <f t="shared" si="125"/>
        <v>186</v>
      </c>
      <c r="Z171">
        <f t="shared" si="125"/>
        <v>187</v>
      </c>
    </row>
    <row r="172" spans="10:26" ht="12.75">
      <c r="J172">
        <f aca="true" t="shared" si="126" ref="J172:Z172">SMALL($J$123:$Z$139,J153)</f>
        <v>188</v>
      </c>
      <c r="K172">
        <f t="shared" si="126"/>
        <v>189</v>
      </c>
      <c r="L172">
        <f t="shared" si="126"/>
        <v>190</v>
      </c>
      <c r="M172">
        <f t="shared" si="126"/>
        <v>191</v>
      </c>
      <c r="N172">
        <f t="shared" si="126"/>
        <v>192</v>
      </c>
      <c r="O172">
        <f t="shared" si="126"/>
        <v>193</v>
      </c>
      <c r="P172">
        <f t="shared" si="126"/>
        <v>194</v>
      </c>
      <c r="Q172">
        <f t="shared" si="126"/>
        <v>195</v>
      </c>
      <c r="R172">
        <f t="shared" si="126"/>
        <v>196</v>
      </c>
      <c r="S172">
        <f t="shared" si="126"/>
        <v>197</v>
      </c>
      <c r="T172">
        <f t="shared" si="126"/>
        <v>198</v>
      </c>
      <c r="U172">
        <f t="shared" si="126"/>
        <v>199</v>
      </c>
      <c r="V172">
        <f t="shared" si="126"/>
        <v>200</v>
      </c>
      <c r="W172">
        <f t="shared" si="126"/>
        <v>201</v>
      </c>
      <c r="X172">
        <f t="shared" si="126"/>
        <v>202</v>
      </c>
      <c r="Y172">
        <f t="shared" si="126"/>
        <v>203</v>
      </c>
      <c r="Z172">
        <f t="shared" si="126"/>
        <v>204</v>
      </c>
    </row>
    <row r="173" spans="10:26" ht="12.75">
      <c r="J173">
        <f aca="true" t="shared" si="127" ref="J173:Z173">SMALL($J$123:$Z$139,J154)</f>
        <v>205</v>
      </c>
      <c r="K173">
        <f t="shared" si="127"/>
        <v>206</v>
      </c>
      <c r="L173">
        <f t="shared" si="127"/>
        <v>207</v>
      </c>
      <c r="M173">
        <f t="shared" si="127"/>
        <v>208</v>
      </c>
      <c r="N173">
        <f t="shared" si="127"/>
        <v>209</v>
      </c>
      <c r="O173">
        <f t="shared" si="127"/>
        <v>210</v>
      </c>
      <c r="P173">
        <f t="shared" si="127"/>
        <v>211</v>
      </c>
      <c r="Q173">
        <f t="shared" si="127"/>
        <v>212</v>
      </c>
      <c r="R173">
        <f t="shared" si="127"/>
        <v>213</v>
      </c>
      <c r="S173">
        <f t="shared" si="127"/>
        <v>214</v>
      </c>
      <c r="T173">
        <f t="shared" si="127"/>
        <v>215</v>
      </c>
      <c r="U173">
        <f t="shared" si="127"/>
        <v>216</v>
      </c>
      <c r="V173">
        <f t="shared" si="127"/>
        <v>217</v>
      </c>
      <c r="W173">
        <f t="shared" si="127"/>
        <v>218</v>
      </c>
      <c r="X173">
        <f t="shared" si="127"/>
        <v>219</v>
      </c>
      <c r="Y173">
        <f t="shared" si="127"/>
        <v>220</v>
      </c>
      <c r="Z173">
        <f t="shared" si="127"/>
        <v>221</v>
      </c>
    </row>
    <row r="174" spans="10:26" ht="12.75">
      <c r="J174">
        <f aca="true" t="shared" si="128" ref="J174:Z174">SMALL($J$123:$Z$139,J155)</f>
        <v>222</v>
      </c>
      <c r="K174">
        <f t="shared" si="128"/>
        <v>223</v>
      </c>
      <c r="L174">
        <f t="shared" si="128"/>
        <v>224</v>
      </c>
      <c r="M174">
        <f t="shared" si="128"/>
        <v>225</v>
      </c>
      <c r="N174">
        <f t="shared" si="128"/>
        <v>226</v>
      </c>
      <c r="O174">
        <f t="shared" si="128"/>
        <v>227</v>
      </c>
      <c r="P174">
        <f t="shared" si="128"/>
        <v>228</v>
      </c>
      <c r="Q174">
        <f t="shared" si="128"/>
        <v>229</v>
      </c>
      <c r="R174">
        <f t="shared" si="128"/>
        <v>230</v>
      </c>
      <c r="S174">
        <f t="shared" si="128"/>
        <v>231</v>
      </c>
      <c r="T174">
        <f t="shared" si="128"/>
        <v>232</v>
      </c>
      <c r="U174">
        <f t="shared" si="128"/>
        <v>233</v>
      </c>
      <c r="V174">
        <f t="shared" si="128"/>
        <v>234</v>
      </c>
      <c r="W174">
        <f t="shared" si="128"/>
        <v>235</v>
      </c>
      <c r="X174">
        <f t="shared" si="128"/>
        <v>236</v>
      </c>
      <c r="Y174">
        <f t="shared" si="128"/>
        <v>237</v>
      </c>
      <c r="Z174">
        <f t="shared" si="128"/>
        <v>238</v>
      </c>
    </row>
    <row r="175" spans="10:26" ht="12.75">
      <c r="J175">
        <f aca="true" t="shared" si="129" ref="J175:Z175">SMALL($J$123:$Z$139,J156)</f>
        <v>239</v>
      </c>
      <c r="K175">
        <f t="shared" si="129"/>
        <v>240</v>
      </c>
      <c r="L175">
        <f t="shared" si="129"/>
        <v>241</v>
      </c>
      <c r="M175">
        <f t="shared" si="129"/>
        <v>242</v>
      </c>
      <c r="N175">
        <f t="shared" si="129"/>
        <v>243</v>
      </c>
      <c r="O175">
        <f t="shared" si="129"/>
        <v>244</v>
      </c>
      <c r="P175">
        <f t="shared" si="129"/>
        <v>245</v>
      </c>
      <c r="Q175">
        <f t="shared" si="129"/>
        <v>246</v>
      </c>
      <c r="R175">
        <f t="shared" si="129"/>
        <v>247</v>
      </c>
      <c r="S175">
        <f t="shared" si="129"/>
        <v>248</v>
      </c>
      <c r="T175">
        <f t="shared" si="129"/>
        <v>249</v>
      </c>
      <c r="U175">
        <f t="shared" si="129"/>
        <v>250</v>
      </c>
      <c r="V175">
        <f t="shared" si="129"/>
        <v>251</v>
      </c>
      <c r="W175">
        <f t="shared" si="129"/>
        <v>252</v>
      </c>
      <c r="X175">
        <f t="shared" si="129"/>
        <v>253</v>
      </c>
      <c r="Y175">
        <f t="shared" si="129"/>
        <v>254</v>
      </c>
      <c r="Z175">
        <f t="shared" si="129"/>
        <v>255</v>
      </c>
    </row>
    <row r="176" spans="10:26" ht="12.75">
      <c r="J176">
        <f aca="true" t="shared" si="130" ref="J176:Z176">SMALL($J$123:$Z$139,J157)</f>
        <v>256</v>
      </c>
      <c r="K176">
        <f t="shared" si="130"/>
        <v>257</v>
      </c>
      <c r="L176">
        <f t="shared" si="130"/>
        <v>258</v>
      </c>
      <c r="M176">
        <f t="shared" si="130"/>
        <v>259</v>
      </c>
      <c r="N176">
        <f t="shared" si="130"/>
        <v>260</v>
      </c>
      <c r="O176">
        <f t="shared" si="130"/>
        <v>261</v>
      </c>
      <c r="P176">
        <f t="shared" si="130"/>
        <v>262</v>
      </c>
      <c r="Q176">
        <f t="shared" si="130"/>
        <v>263</v>
      </c>
      <c r="R176">
        <f t="shared" si="130"/>
        <v>264</v>
      </c>
      <c r="S176">
        <f t="shared" si="130"/>
        <v>265</v>
      </c>
      <c r="T176">
        <f t="shared" si="130"/>
        <v>266</v>
      </c>
      <c r="U176">
        <f t="shared" si="130"/>
        <v>267</v>
      </c>
      <c r="V176">
        <f t="shared" si="130"/>
        <v>268</v>
      </c>
      <c r="W176">
        <f t="shared" si="130"/>
        <v>269</v>
      </c>
      <c r="X176">
        <f t="shared" si="130"/>
        <v>270</v>
      </c>
      <c r="Y176">
        <f t="shared" si="130"/>
        <v>271</v>
      </c>
      <c r="Z176">
        <f t="shared" si="130"/>
        <v>272</v>
      </c>
    </row>
    <row r="177" spans="10:26" ht="12.75">
      <c r="J177">
        <f aca="true" t="shared" si="131" ref="J177:Z177">SMALL($J$123:$Z$139,J158)</f>
        <v>273</v>
      </c>
      <c r="K177">
        <f t="shared" si="131"/>
        <v>274</v>
      </c>
      <c r="L177">
        <f t="shared" si="131"/>
        <v>275</v>
      </c>
      <c r="M177">
        <f t="shared" si="131"/>
        <v>276</v>
      </c>
      <c r="N177">
        <f t="shared" si="131"/>
        <v>277</v>
      </c>
      <c r="O177">
        <f t="shared" si="131"/>
        <v>278</v>
      </c>
      <c r="P177">
        <f t="shared" si="131"/>
        <v>279</v>
      </c>
      <c r="Q177">
        <f t="shared" si="131"/>
        <v>280</v>
      </c>
      <c r="R177">
        <f t="shared" si="131"/>
        <v>281</v>
      </c>
      <c r="S177">
        <f t="shared" si="131"/>
        <v>282</v>
      </c>
      <c r="T177">
        <f t="shared" si="131"/>
        <v>283</v>
      </c>
      <c r="U177">
        <f t="shared" si="131"/>
        <v>284</v>
      </c>
      <c r="V177">
        <f t="shared" si="131"/>
        <v>285</v>
      </c>
      <c r="W177">
        <f t="shared" si="131"/>
        <v>286</v>
      </c>
      <c r="X177">
        <f t="shared" si="131"/>
        <v>287</v>
      </c>
      <c r="Y177">
        <f t="shared" si="131"/>
        <v>288</v>
      </c>
      <c r="Z177">
        <f t="shared" si="131"/>
        <v>289</v>
      </c>
    </row>
    <row r="180" spans="10:26" ht="12.75">
      <c r="J180" s="3">
        <f>J142-J161</f>
        <v>0</v>
      </c>
      <c r="K180" s="3">
        <f aca="true" t="shared" si="132" ref="K180:Z180">K142-K161</f>
        <v>0</v>
      </c>
      <c r="L180" s="3">
        <f t="shared" si="132"/>
        <v>0</v>
      </c>
      <c r="M180" s="3">
        <f t="shared" si="132"/>
        <v>0</v>
      </c>
      <c r="N180" s="3">
        <f t="shared" si="132"/>
        <v>0</v>
      </c>
      <c r="O180" s="3">
        <f t="shared" si="132"/>
        <v>0</v>
      </c>
      <c r="P180" s="3">
        <f t="shared" si="132"/>
        <v>0</v>
      </c>
      <c r="Q180" s="3">
        <f t="shared" si="132"/>
        <v>0</v>
      </c>
      <c r="R180" s="3">
        <f t="shared" si="132"/>
        <v>0</v>
      </c>
      <c r="S180" s="3">
        <f t="shared" si="132"/>
        <v>0</v>
      </c>
      <c r="T180" s="3">
        <f t="shared" si="132"/>
        <v>0</v>
      </c>
      <c r="U180" s="3">
        <f t="shared" si="132"/>
        <v>0</v>
      </c>
      <c r="V180" s="3">
        <f t="shared" si="132"/>
        <v>0</v>
      </c>
      <c r="W180" s="3">
        <f t="shared" si="132"/>
        <v>0</v>
      </c>
      <c r="X180" s="3">
        <f t="shared" si="132"/>
        <v>0</v>
      </c>
      <c r="Y180" s="3">
        <f t="shared" si="132"/>
        <v>0</v>
      </c>
      <c r="Z180" s="3">
        <f t="shared" si="132"/>
        <v>0</v>
      </c>
    </row>
    <row r="181" spans="10:26" ht="12.75">
      <c r="J181" s="3">
        <f aca="true" t="shared" si="133" ref="J181:Z181">J143-J162</f>
        <v>0</v>
      </c>
      <c r="K181" s="3">
        <f t="shared" si="133"/>
        <v>0</v>
      </c>
      <c r="L181" s="3">
        <f t="shared" si="133"/>
        <v>0</v>
      </c>
      <c r="M181" s="3">
        <f t="shared" si="133"/>
        <v>0</v>
      </c>
      <c r="N181" s="3">
        <f t="shared" si="133"/>
        <v>0</v>
      </c>
      <c r="O181" s="3">
        <f t="shared" si="133"/>
        <v>0</v>
      </c>
      <c r="P181" s="3">
        <f t="shared" si="133"/>
        <v>0</v>
      </c>
      <c r="Q181" s="3">
        <f t="shared" si="133"/>
        <v>0</v>
      </c>
      <c r="R181" s="3">
        <f t="shared" si="133"/>
        <v>0</v>
      </c>
      <c r="S181" s="3">
        <f t="shared" si="133"/>
        <v>0</v>
      </c>
      <c r="T181" s="3">
        <f t="shared" si="133"/>
        <v>0</v>
      </c>
      <c r="U181" s="3">
        <f t="shared" si="133"/>
        <v>0</v>
      </c>
      <c r="V181" s="3">
        <f t="shared" si="133"/>
        <v>0</v>
      </c>
      <c r="W181" s="3">
        <f t="shared" si="133"/>
        <v>0</v>
      </c>
      <c r="X181" s="3">
        <f t="shared" si="133"/>
        <v>0</v>
      </c>
      <c r="Y181" s="3">
        <f t="shared" si="133"/>
        <v>0</v>
      </c>
      <c r="Z181" s="3">
        <f t="shared" si="133"/>
        <v>0</v>
      </c>
    </row>
    <row r="182" spans="10:26" ht="12.75">
      <c r="J182" s="3">
        <f aca="true" t="shared" si="134" ref="J182:Z182">J144-J163</f>
        <v>0</v>
      </c>
      <c r="K182" s="3">
        <f t="shared" si="134"/>
        <v>0</v>
      </c>
      <c r="L182" s="3">
        <f t="shared" si="134"/>
        <v>0</v>
      </c>
      <c r="M182" s="3">
        <f t="shared" si="134"/>
        <v>0</v>
      </c>
      <c r="N182" s="3">
        <f t="shared" si="134"/>
        <v>0</v>
      </c>
      <c r="O182" s="3">
        <f t="shared" si="134"/>
        <v>0</v>
      </c>
      <c r="P182" s="3">
        <f t="shared" si="134"/>
        <v>0</v>
      </c>
      <c r="Q182" s="3">
        <f t="shared" si="134"/>
        <v>0</v>
      </c>
      <c r="R182" s="3">
        <f t="shared" si="134"/>
        <v>0</v>
      </c>
      <c r="S182" s="3">
        <f t="shared" si="134"/>
        <v>0</v>
      </c>
      <c r="T182" s="3">
        <f t="shared" si="134"/>
        <v>0</v>
      </c>
      <c r="U182" s="3">
        <f t="shared" si="134"/>
        <v>0</v>
      </c>
      <c r="V182" s="3">
        <f t="shared" si="134"/>
        <v>0</v>
      </c>
      <c r="W182" s="3">
        <f t="shared" si="134"/>
        <v>0</v>
      </c>
      <c r="X182" s="3">
        <f t="shared" si="134"/>
        <v>0</v>
      </c>
      <c r="Y182" s="3">
        <f t="shared" si="134"/>
        <v>0</v>
      </c>
      <c r="Z182" s="3">
        <f t="shared" si="134"/>
        <v>0</v>
      </c>
    </row>
    <row r="183" spans="10:26" ht="12.75">
      <c r="J183" s="3">
        <f aca="true" t="shared" si="135" ref="J183:Z183">J145-J164</f>
        <v>0</v>
      </c>
      <c r="K183" s="3">
        <f t="shared" si="135"/>
        <v>0</v>
      </c>
      <c r="L183" s="3">
        <f t="shared" si="135"/>
        <v>0</v>
      </c>
      <c r="M183" s="3">
        <f t="shared" si="135"/>
        <v>0</v>
      </c>
      <c r="N183" s="3">
        <f t="shared" si="135"/>
        <v>0</v>
      </c>
      <c r="O183" s="3">
        <f t="shared" si="135"/>
        <v>0</v>
      </c>
      <c r="P183" s="3">
        <f t="shared" si="135"/>
        <v>0</v>
      </c>
      <c r="Q183" s="3">
        <f t="shared" si="135"/>
        <v>0</v>
      </c>
      <c r="R183" s="3">
        <f t="shared" si="135"/>
        <v>0</v>
      </c>
      <c r="S183" s="3">
        <f t="shared" si="135"/>
        <v>0</v>
      </c>
      <c r="T183" s="3">
        <f t="shared" si="135"/>
        <v>0</v>
      </c>
      <c r="U183" s="3">
        <f t="shared" si="135"/>
        <v>0</v>
      </c>
      <c r="V183" s="3">
        <f t="shared" si="135"/>
        <v>0</v>
      </c>
      <c r="W183" s="3">
        <f t="shared" si="135"/>
        <v>0</v>
      </c>
      <c r="X183" s="3">
        <f t="shared" si="135"/>
        <v>0</v>
      </c>
      <c r="Y183" s="3">
        <f t="shared" si="135"/>
        <v>0</v>
      </c>
      <c r="Z183" s="3">
        <f t="shared" si="135"/>
        <v>0</v>
      </c>
    </row>
    <row r="184" spans="10:26" ht="12.75">
      <c r="J184" s="3">
        <f aca="true" t="shared" si="136" ref="J184:Z184">J146-J165</f>
        <v>0</v>
      </c>
      <c r="K184" s="3">
        <f t="shared" si="136"/>
        <v>0</v>
      </c>
      <c r="L184" s="3">
        <f t="shared" si="136"/>
        <v>0</v>
      </c>
      <c r="M184" s="3">
        <f t="shared" si="136"/>
        <v>0</v>
      </c>
      <c r="N184" s="3">
        <f t="shared" si="136"/>
        <v>0</v>
      </c>
      <c r="O184" s="3">
        <f t="shared" si="136"/>
        <v>0</v>
      </c>
      <c r="P184" s="3">
        <f t="shared" si="136"/>
        <v>0</v>
      </c>
      <c r="Q184" s="3">
        <f t="shared" si="136"/>
        <v>0</v>
      </c>
      <c r="R184" s="3">
        <f t="shared" si="136"/>
        <v>0</v>
      </c>
      <c r="S184" s="3">
        <f t="shared" si="136"/>
        <v>0</v>
      </c>
      <c r="T184" s="3">
        <f t="shared" si="136"/>
        <v>0</v>
      </c>
      <c r="U184" s="3">
        <f t="shared" si="136"/>
        <v>0</v>
      </c>
      <c r="V184" s="3">
        <f t="shared" si="136"/>
        <v>0</v>
      </c>
      <c r="W184" s="3">
        <f t="shared" si="136"/>
        <v>0</v>
      </c>
      <c r="X184" s="3">
        <f t="shared" si="136"/>
        <v>0</v>
      </c>
      <c r="Y184" s="3">
        <f t="shared" si="136"/>
        <v>0</v>
      </c>
      <c r="Z184" s="3">
        <f t="shared" si="136"/>
        <v>0</v>
      </c>
    </row>
    <row r="185" spans="10:26" ht="12.75">
      <c r="J185" s="3">
        <f aca="true" t="shared" si="137" ref="J185:Z185">J147-J166</f>
        <v>0</v>
      </c>
      <c r="K185" s="3">
        <f t="shared" si="137"/>
        <v>0</v>
      </c>
      <c r="L185" s="3">
        <f t="shared" si="137"/>
        <v>0</v>
      </c>
      <c r="M185" s="3">
        <f t="shared" si="137"/>
        <v>0</v>
      </c>
      <c r="N185" s="3">
        <f t="shared" si="137"/>
        <v>0</v>
      </c>
      <c r="O185" s="3">
        <f t="shared" si="137"/>
        <v>0</v>
      </c>
      <c r="P185" s="3">
        <f t="shared" si="137"/>
        <v>0</v>
      </c>
      <c r="Q185" s="3">
        <f t="shared" si="137"/>
        <v>0</v>
      </c>
      <c r="R185" s="3">
        <f t="shared" si="137"/>
        <v>0</v>
      </c>
      <c r="S185" s="3">
        <f t="shared" si="137"/>
        <v>0</v>
      </c>
      <c r="T185" s="3">
        <f t="shared" si="137"/>
        <v>0</v>
      </c>
      <c r="U185" s="3">
        <f t="shared" si="137"/>
        <v>0</v>
      </c>
      <c r="V185" s="3">
        <f t="shared" si="137"/>
        <v>0</v>
      </c>
      <c r="W185" s="3">
        <f t="shared" si="137"/>
        <v>0</v>
      </c>
      <c r="X185" s="3">
        <f t="shared" si="137"/>
        <v>0</v>
      </c>
      <c r="Y185" s="3">
        <f t="shared" si="137"/>
        <v>0</v>
      </c>
      <c r="Z185" s="3">
        <f t="shared" si="137"/>
        <v>0</v>
      </c>
    </row>
    <row r="186" spans="10:26" ht="12.75">
      <c r="J186" s="3">
        <f aca="true" t="shared" si="138" ref="J186:Z186">J148-J167</f>
        <v>0</v>
      </c>
      <c r="K186" s="3">
        <f t="shared" si="138"/>
        <v>0</v>
      </c>
      <c r="L186" s="3">
        <f t="shared" si="138"/>
        <v>0</v>
      </c>
      <c r="M186" s="3">
        <f t="shared" si="138"/>
        <v>0</v>
      </c>
      <c r="N186" s="3">
        <f t="shared" si="138"/>
        <v>0</v>
      </c>
      <c r="O186" s="3">
        <f t="shared" si="138"/>
        <v>0</v>
      </c>
      <c r="P186" s="3">
        <f t="shared" si="138"/>
        <v>0</v>
      </c>
      <c r="Q186" s="3">
        <f t="shared" si="138"/>
        <v>0</v>
      </c>
      <c r="R186" s="3">
        <f t="shared" si="138"/>
        <v>0</v>
      </c>
      <c r="S186" s="3">
        <f t="shared" si="138"/>
        <v>0</v>
      </c>
      <c r="T186" s="3">
        <f t="shared" si="138"/>
        <v>0</v>
      </c>
      <c r="U186" s="3">
        <f t="shared" si="138"/>
        <v>0</v>
      </c>
      <c r="V186" s="3">
        <f t="shared" si="138"/>
        <v>0</v>
      </c>
      <c r="W186" s="3">
        <f t="shared" si="138"/>
        <v>0</v>
      </c>
      <c r="X186" s="3">
        <f t="shared" si="138"/>
        <v>0</v>
      </c>
      <c r="Y186" s="3">
        <f t="shared" si="138"/>
        <v>0</v>
      </c>
      <c r="Z186" s="3">
        <f t="shared" si="138"/>
        <v>0</v>
      </c>
    </row>
    <row r="187" spans="10:26" ht="12.75">
      <c r="J187" s="3">
        <f aca="true" t="shared" si="139" ref="J187:Z187">J149-J168</f>
        <v>0</v>
      </c>
      <c r="K187" s="3">
        <f t="shared" si="139"/>
        <v>0</v>
      </c>
      <c r="L187" s="3">
        <f t="shared" si="139"/>
        <v>0</v>
      </c>
      <c r="M187" s="3">
        <f t="shared" si="139"/>
        <v>0</v>
      </c>
      <c r="N187" s="3">
        <f t="shared" si="139"/>
        <v>0</v>
      </c>
      <c r="O187" s="3">
        <f t="shared" si="139"/>
        <v>0</v>
      </c>
      <c r="P187" s="3">
        <f t="shared" si="139"/>
        <v>0</v>
      </c>
      <c r="Q187" s="3">
        <f t="shared" si="139"/>
        <v>0</v>
      </c>
      <c r="R187" s="3">
        <f t="shared" si="139"/>
        <v>0</v>
      </c>
      <c r="S187" s="3">
        <f t="shared" si="139"/>
        <v>0</v>
      </c>
      <c r="T187" s="3">
        <f t="shared" si="139"/>
        <v>0</v>
      </c>
      <c r="U187" s="3">
        <f t="shared" si="139"/>
        <v>0</v>
      </c>
      <c r="V187" s="3">
        <f t="shared" si="139"/>
        <v>0</v>
      </c>
      <c r="W187" s="3">
        <f t="shared" si="139"/>
        <v>0</v>
      </c>
      <c r="X187" s="3">
        <f t="shared" si="139"/>
        <v>0</v>
      </c>
      <c r="Y187" s="3">
        <f t="shared" si="139"/>
        <v>0</v>
      </c>
      <c r="Z187" s="3">
        <f t="shared" si="139"/>
        <v>0</v>
      </c>
    </row>
    <row r="188" spans="10:26" ht="12.75">
      <c r="J188" s="3">
        <f aca="true" t="shared" si="140" ref="J188:Z188">J150-J169</f>
        <v>0</v>
      </c>
      <c r="K188" s="3">
        <f t="shared" si="140"/>
        <v>0</v>
      </c>
      <c r="L188" s="3">
        <f t="shared" si="140"/>
        <v>0</v>
      </c>
      <c r="M188" s="3">
        <f t="shared" si="140"/>
        <v>0</v>
      </c>
      <c r="N188" s="3">
        <f t="shared" si="140"/>
        <v>0</v>
      </c>
      <c r="O188" s="3">
        <f t="shared" si="140"/>
        <v>0</v>
      </c>
      <c r="P188" s="3">
        <f t="shared" si="140"/>
        <v>0</v>
      </c>
      <c r="Q188" s="3">
        <f t="shared" si="140"/>
        <v>0</v>
      </c>
      <c r="R188" s="3">
        <f t="shared" si="140"/>
        <v>0</v>
      </c>
      <c r="S188" s="3">
        <f t="shared" si="140"/>
        <v>0</v>
      </c>
      <c r="T188" s="3">
        <f t="shared" si="140"/>
        <v>0</v>
      </c>
      <c r="U188" s="3">
        <f t="shared" si="140"/>
        <v>0</v>
      </c>
      <c r="V188" s="3">
        <f t="shared" si="140"/>
        <v>0</v>
      </c>
      <c r="W188" s="3">
        <f t="shared" si="140"/>
        <v>0</v>
      </c>
      <c r="X188" s="3">
        <f t="shared" si="140"/>
        <v>0</v>
      </c>
      <c r="Y188" s="3">
        <f t="shared" si="140"/>
        <v>0</v>
      </c>
      <c r="Z188" s="3">
        <f t="shared" si="140"/>
        <v>0</v>
      </c>
    </row>
    <row r="189" spans="10:26" ht="12.75">
      <c r="J189" s="3">
        <f aca="true" t="shared" si="141" ref="J189:Z189">J151-J170</f>
        <v>0</v>
      </c>
      <c r="K189" s="3">
        <f t="shared" si="141"/>
        <v>0</v>
      </c>
      <c r="L189" s="3">
        <f t="shared" si="141"/>
        <v>0</v>
      </c>
      <c r="M189" s="3">
        <f t="shared" si="141"/>
        <v>0</v>
      </c>
      <c r="N189" s="3">
        <f t="shared" si="141"/>
        <v>0</v>
      </c>
      <c r="O189" s="3">
        <f t="shared" si="141"/>
        <v>0</v>
      </c>
      <c r="P189" s="3">
        <f t="shared" si="141"/>
        <v>0</v>
      </c>
      <c r="Q189" s="3">
        <f t="shared" si="141"/>
        <v>0</v>
      </c>
      <c r="R189" s="3">
        <f t="shared" si="141"/>
        <v>0</v>
      </c>
      <c r="S189" s="3">
        <f t="shared" si="141"/>
        <v>0</v>
      </c>
      <c r="T189" s="3">
        <f t="shared" si="141"/>
        <v>0</v>
      </c>
      <c r="U189" s="3">
        <f t="shared" si="141"/>
        <v>0</v>
      </c>
      <c r="V189" s="3">
        <f t="shared" si="141"/>
        <v>0</v>
      </c>
      <c r="W189" s="3">
        <f t="shared" si="141"/>
        <v>0</v>
      </c>
      <c r="X189" s="3">
        <f t="shared" si="141"/>
        <v>0</v>
      </c>
      <c r="Y189" s="3">
        <f t="shared" si="141"/>
        <v>0</v>
      </c>
      <c r="Z189" s="3">
        <f t="shared" si="141"/>
        <v>0</v>
      </c>
    </row>
    <row r="190" spans="10:26" ht="12.75">
      <c r="J190" s="3">
        <f aca="true" t="shared" si="142" ref="J190:Z190">J152-J171</f>
        <v>0</v>
      </c>
      <c r="K190" s="3">
        <f t="shared" si="142"/>
        <v>0</v>
      </c>
      <c r="L190" s="3">
        <f t="shared" si="142"/>
        <v>0</v>
      </c>
      <c r="M190" s="3">
        <f t="shared" si="142"/>
        <v>0</v>
      </c>
      <c r="N190" s="3">
        <f t="shared" si="142"/>
        <v>0</v>
      </c>
      <c r="O190" s="3">
        <f t="shared" si="142"/>
        <v>0</v>
      </c>
      <c r="P190" s="3">
        <f t="shared" si="142"/>
        <v>0</v>
      </c>
      <c r="Q190" s="3">
        <f t="shared" si="142"/>
        <v>0</v>
      </c>
      <c r="R190" s="3">
        <f t="shared" si="142"/>
        <v>0</v>
      </c>
      <c r="S190" s="3">
        <f t="shared" si="142"/>
        <v>0</v>
      </c>
      <c r="T190" s="3">
        <f t="shared" si="142"/>
        <v>0</v>
      </c>
      <c r="U190" s="3">
        <f t="shared" si="142"/>
        <v>0</v>
      </c>
      <c r="V190" s="3">
        <f t="shared" si="142"/>
        <v>0</v>
      </c>
      <c r="W190" s="3">
        <f t="shared" si="142"/>
        <v>0</v>
      </c>
      <c r="X190" s="3">
        <f t="shared" si="142"/>
        <v>0</v>
      </c>
      <c r="Y190" s="3">
        <f t="shared" si="142"/>
        <v>0</v>
      </c>
      <c r="Z190" s="3">
        <f t="shared" si="142"/>
        <v>0</v>
      </c>
    </row>
    <row r="191" spans="10:26" ht="12.75">
      <c r="J191" s="3">
        <f aca="true" t="shared" si="143" ref="J191:Z191">J153-J172</f>
        <v>0</v>
      </c>
      <c r="K191" s="3">
        <f t="shared" si="143"/>
        <v>0</v>
      </c>
      <c r="L191" s="3">
        <f t="shared" si="143"/>
        <v>0</v>
      </c>
      <c r="M191" s="3">
        <f t="shared" si="143"/>
        <v>0</v>
      </c>
      <c r="N191" s="3">
        <f t="shared" si="143"/>
        <v>0</v>
      </c>
      <c r="O191" s="3">
        <f t="shared" si="143"/>
        <v>0</v>
      </c>
      <c r="P191" s="3">
        <f t="shared" si="143"/>
        <v>0</v>
      </c>
      <c r="Q191" s="3">
        <f t="shared" si="143"/>
        <v>0</v>
      </c>
      <c r="R191" s="3">
        <f t="shared" si="143"/>
        <v>0</v>
      </c>
      <c r="S191" s="3">
        <f t="shared" si="143"/>
        <v>0</v>
      </c>
      <c r="T191" s="3">
        <f t="shared" si="143"/>
        <v>0</v>
      </c>
      <c r="U191" s="3">
        <f t="shared" si="143"/>
        <v>0</v>
      </c>
      <c r="V191" s="3">
        <f t="shared" si="143"/>
        <v>0</v>
      </c>
      <c r="W191" s="3">
        <f t="shared" si="143"/>
        <v>0</v>
      </c>
      <c r="X191" s="3">
        <f t="shared" si="143"/>
        <v>0</v>
      </c>
      <c r="Y191" s="3">
        <f t="shared" si="143"/>
        <v>0</v>
      </c>
      <c r="Z191" s="3">
        <f t="shared" si="143"/>
        <v>0</v>
      </c>
    </row>
    <row r="192" spans="10:26" ht="12.75">
      <c r="J192" s="3">
        <f aca="true" t="shared" si="144" ref="J192:Z192">J154-J173</f>
        <v>0</v>
      </c>
      <c r="K192" s="3">
        <f t="shared" si="144"/>
        <v>0</v>
      </c>
      <c r="L192" s="3">
        <f t="shared" si="144"/>
        <v>0</v>
      </c>
      <c r="M192" s="3">
        <f t="shared" si="144"/>
        <v>0</v>
      </c>
      <c r="N192" s="3">
        <f t="shared" si="144"/>
        <v>0</v>
      </c>
      <c r="O192" s="3">
        <f t="shared" si="144"/>
        <v>0</v>
      </c>
      <c r="P192" s="3">
        <f t="shared" si="144"/>
        <v>0</v>
      </c>
      <c r="Q192" s="3">
        <f t="shared" si="144"/>
        <v>0</v>
      </c>
      <c r="R192" s="3">
        <f t="shared" si="144"/>
        <v>0</v>
      </c>
      <c r="S192" s="3">
        <f t="shared" si="144"/>
        <v>0</v>
      </c>
      <c r="T192" s="3">
        <f t="shared" si="144"/>
        <v>0</v>
      </c>
      <c r="U192" s="3">
        <f t="shared" si="144"/>
        <v>0</v>
      </c>
      <c r="V192" s="3">
        <f t="shared" si="144"/>
        <v>0</v>
      </c>
      <c r="W192" s="3">
        <f t="shared" si="144"/>
        <v>0</v>
      </c>
      <c r="X192" s="3">
        <f t="shared" si="144"/>
        <v>0</v>
      </c>
      <c r="Y192" s="3">
        <f t="shared" si="144"/>
        <v>0</v>
      </c>
      <c r="Z192" s="3">
        <f t="shared" si="144"/>
        <v>0</v>
      </c>
    </row>
    <row r="193" spans="10:26" ht="12.75">
      <c r="J193" s="3">
        <f aca="true" t="shared" si="145" ref="J193:Z193">J155-J174</f>
        <v>0</v>
      </c>
      <c r="K193" s="3">
        <f t="shared" si="145"/>
        <v>0</v>
      </c>
      <c r="L193" s="3">
        <f t="shared" si="145"/>
        <v>0</v>
      </c>
      <c r="M193" s="3">
        <f t="shared" si="145"/>
        <v>0</v>
      </c>
      <c r="N193" s="3">
        <f t="shared" si="145"/>
        <v>0</v>
      </c>
      <c r="O193" s="3">
        <f t="shared" si="145"/>
        <v>0</v>
      </c>
      <c r="P193" s="3">
        <f t="shared" si="145"/>
        <v>0</v>
      </c>
      <c r="Q193" s="3">
        <f t="shared" si="145"/>
        <v>0</v>
      </c>
      <c r="R193" s="3">
        <f t="shared" si="145"/>
        <v>0</v>
      </c>
      <c r="S193" s="3">
        <f t="shared" si="145"/>
        <v>0</v>
      </c>
      <c r="T193" s="3">
        <f t="shared" si="145"/>
        <v>0</v>
      </c>
      <c r="U193" s="3">
        <f t="shared" si="145"/>
        <v>0</v>
      </c>
      <c r="V193" s="3">
        <f t="shared" si="145"/>
        <v>0</v>
      </c>
      <c r="W193" s="3">
        <f t="shared" si="145"/>
        <v>0</v>
      </c>
      <c r="X193" s="3">
        <f t="shared" si="145"/>
        <v>0</v>
      </c>
      <c r="Y193" s="3">
        <f t="shared" si="145"/>
        <v>0</v>
      </c>
      <c r="Z193" s="3">
        <f t="shared" si="145"/>
        <v>0</v>
      </c>
    </row>
    <row r="194" spans="10:26" ht="12.75">
      <c r="J194" s="3">
        <f aca="true" t="shared" si="146" ref="J194:Z194">J156-J175</f>
        <v>0</v>
      </c>
      <c r="K194" s="3">
        <f t="shared" si="146"/>
        <v>0</v>
      </c>
      <c r="L194" s="3">
        <f t="shared" si="146"/>
        <v>0</v>
      </c>
      <c r="M194" s="3">
        <f t="shared" si="146"/>
        <v>0</v>
      </c>
      <c r="N194" s="3">
        <f t="shared" si="146"/>
        <v>0</v>
      </c>
      <c r="O194" s="3">
        <f t="shared" si="146"/>
        <v>0</v>
      </c>
      <c r="P194" s="3">
        <f t="shared" si="146"/>
        <v>0</v>
      </c>
      <c r="Q194" s="3">
        <f t="shared" si="146"/>
        <v>0</v>
      </c>
      <c r="R194" s="3">
        <f t="shared" si="146"/>
        <v>0</v>
      </c>
      <c r="S194" s="3">
        <f t="shared" si="146"/>
        <v>0</v>
      </c>
      <c r="T194" s="3">
        <f t="shared" si="146"/>
        <v>0</v>
      </c>
      <c r="U194" s="3">
        <f t="shared" si="146"/>
        <v>0</v>
      </c>
      <c r="V194" s="3">
        <f t="shared" si="146"/>
        <v>0</v>
      </c>
      <c r="W194" s="3">
        <f t="shared" si="146"/>
        <v>0</v>
      </c>
      <c r="X194" s="3">
        <f t="shared" si="146"/>
        <v>0</v>
      </c>
      <c r="Y194" s="3">
        <f t="shared" si="146"/>
        <v>0</v>
      </c>
      <c r="Z194" s="3">
        <f t="shared" si="146"/>
        <v>0</v>
      </c>
    </row>
    <row r="195" spans="10:26" ht="12.75">
      <c r="J195" s="3">
        <f aca="true" t="shared" si="147" ref="J195:Z195">J157-J176</f>
        <v>0</v>
      </c>
      <c r="K195" s="3">
        <f t="shared" si="147"/>
        <v>0</v>
      </c>
      <c r="L195" s="3">
        <f t="shared" si="147"/>
        <v>0</v>
      </c>
      <c r="M195" s="3">
        <f t="shared" si="147"/>
        <v>0</v>
      </c>
      <c r="N195" s="3">
        <f t="shared" si="147"/>
        <v>0</v>
      </c>
      <c r="O195" s="3">
        <f t="shared" si="147"/>
        <v>0</v>
      </c>
      <c r="P195" s="3">
        <f t="shared" si="147"/>
        <v>0</v>
      </c>
      <c r="Q195" s="3">
        <f t="shared" si="147"/>
        <v>0</v>
      </c>
      <c r="R195" s="3">
        <f t="shared" si="147"/>
        <v>0</v>
      </c>
      <c r="S195" s="3">
        <f t="shared" si="147"/>
        <v>0</v>
      </c>
      <c r="T195" s="3">
        <f t="shared" si="147"/>
        <v>0</v>
      </c>
      <c r="U195" s="3">
        <f t="shared" si="147"/>
        <v>0</v>
      </c>
      <c r="V195" s="3">
        <f t="shared" si="147"/>
        <v>0</v>
      </c>
      <c r="W195" s="3">
        <f t="shared" si="147"/>
        <v>0</v>
      </c>
      <c r="X195" s="3">
        <f t="shared" si="147"/>
        <v>0</v>
      </c>
      <c r="Y195" s="3">
        <f t="shared" si="147"/>
        <v>0</v>
      </c>
      <c r="Z195" s="3">
        <f t="shared" si="147"/>
        <v>0</v>
      </c>
    </row>
    <row r="196" spans="10:26" ht="12.75">
      <c r="J196" s="3">
        <f>J158-J177</f>
        <v>0</v>
      </c>
      <c r="K196" s="3">
        <f aca="true" t="shared" si="148" ref="K196:Y196">K158-K177</f>
        <v>0</v>
      </c>
      <c r="L196" s="3">
        <f t="shared" si="148"/>
        <v>0</v>
      </c>
      <c r="M196" s="3">
        <f t="shared" si="148"/>
        <v>0</v>
      </c>
      <c r="N196" s="3">
        <f t="shared" si="148"/>
        <v>0</v>
      </c>
      <c r="O196" s="3">
        <f t="shared" si="148"/>
        <v>0</v>
      </c>
      <c r="P196" s="3">
        <f t="shared" si="148"/>
        <v>0</v>
      </c>
      <c r="Q196" s="3">
        <f t="shared" si="148"/>
        <v>0</v>
      </c>
      <c r="R196" s="3">
        <f t="shared" si="148"/>
        <v>0</v>
      </c>
      <c r="S196" s="3">
        <f t="shared" si="148"/>
        <v>0</v>
      </c>
      <c r="T196" s="3">
        <f t="shared" si="148"/>
        <v>0</v>
      </c>
      <c r="U196" s="3">
        <f t="shared" si="148"/>
        <v>0</v>
      </c>
      <c r="V196" s="3">
        <f t="shared" si="148"/>
        <v>0</v>
      </c>
      <c r="W196" s="3">
        <f t="shared" si="148"/>
        <v>0</v>
      </c>
      <c r="X196" s="3">
        <f t="shared" si="148"/>
        <v>0</v>
      </c>
      <c r="Y196" s="3">
        <f t="shared" si="148"/>
        <v>0</v>
      </c>
      <c r="Z196" s="3">
        <f>Z158-Z177</f>
        <v>0</v>
      </c>
    </row>
    <row r="197" spans="10:26" ht="12.75"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0:26" ht="12.75"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0:26" ht="12.75"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0:26" ht="12.75"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0:26" ht="12.75"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0:26" ht="12.75"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2012-03-19T18:05:10Z</dcterms:created>
  <dcterms:modified xsi:type="dcterms:W3CDTF">2017-03-05T20:36:40Z</dcterms:modified>
  <cp:category/>
  <cp:version/>
  <cp:contentType/>
  <cp:contentStatus/>
</cp:coreProperties>
</file>