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19x19, concentrisch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43">
    <font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b/>
      <sz val="8"/>
      <color indexed="8"/>
      <name val="Arial Narrow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b/>
      <sz val="8"/>
      <color rgb="FF00000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8" borderId="0" xfId="0" applyFill="1" applyAlignment="1">
      <alignment/>
    </xf>
    <xf numFmtId="0" fontId="42" fillId="0" borderId="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2" xfId="0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13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14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  <xf numFmtId="0" fontId="6" fillId="0" borderId="0" xfId="0" applyFont="1" applyBorder="1" applyAlignment="1">
      <alignment/>
    </xf>
    <xf numFmtId="0" fontId="0" fillId="40" borderId="10" xfId="0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12" xfId="0" applyFill="1" applyBorder="1" applyAlignment="1">
      <alignment/>
    </xf>
    <xf numFmtId="0" fontId="0" fillId="40" borderId="13" xfId="0" applyFill="1" applyBorder="1" applyAlignment="1">
      <alignment/>
    </xf>
    <xf numFmtId="0" fontId="0" fillId="40" borderId="15" xfId="0" applyFill="1" applyBorder="1" applyAlignment="1">
      <alignment/>
    </xf>
    <xf numFmtId="0" fontId="0" fillId="40" borderId="14" xfId="0" applyFill="1" applyBorder="1" applyAlignment="1">
      <alignment/>
    </xf>
    <xf numFmtId="0" fontId="0" fillId="40" borderId="17" xfId="0" applyFill="1" applyBorder="1" applyAlignment="1">
      <alignment/>
    </xf>
    <xf numFmtId="0" fontId="0" fillId="40" borderId="16" xfId="0" applyFill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9" width="4.00390625" style="0" customWidth="1"/>
    <col min="10" max="11" width="4.00390625" style="0" bestFit="1" customWidth="1"/>
    <col min="12" max="12" width="4.00390625" style="0" customWidth="1"/>
    <col min="13" max="13" width="4.140625" style="0" customWidth="1"/>
    <col min="14" max="17" width="4.00390625" style="0" customWidth="1"/>
    <col min="18" max="29" width="4.00390625" style="0" bestFit="1" customWidth="1"/>
    <col min="30" max="34" width="4.00390625" style="0" customWidth="1"/>
    <col min="35" max="35" width="4.421875" style="0" bestFit="1" customWidth="1"/>
    <col min="36" max="39" width="4.00390625" style="0" customWidth="1"/>
    <col min="40" max="44" width="9.28125" style="0" bestFit="1" customWidth="1"/>
  </cols>
  <sheetData>
    <row r="1" spans="9:36" ht="13.5" customHeight="1" thickBot="1"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9:36" ht="13.5" customHeight="1">
      <c r="I2" s="4"/>
      <c r="J2" s="4"/>
      <c r="K2" s="4"/>
      <c r="L2" s="4"/>
      <c r="M2" s="4"/>
      <c r="N2" s="4"/>
      <c r="O2" s="4"/>
      <c r="P2" s="4"/>
      <c r="Q2" s="4"/>
      <c r="R2" s="4"/>
      <c r="S2" s="5">
        <v>2</v>
      </c>
      <c r="T2" s="6">
        <v>9</v>
      </c>
      <c r="U2" s="7">
        <v>4</v>
      </c>
      <c r="V2" s="2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9:36" ht="13.5" customHeight="1">
      <c r="I3" s="4"/>
      <c r="J3" s="4"/>
      <c r="K3" s="4"/>
      <c r="L3" s="4"/>
      <c r="M3" s="4"/>
      <c r="N3" s="4"/>
      <c r="O3" s="4"/>
      <c r="P3" s="4"/>
      <c r="Q3" s="4"/>
      <c r="R3" s="4"/>
      <c r="S3" s="8">
        <v>7</v>
      </c>
      <c r="T3" s="2">
        <v>5</v>
      </c>
      <c r="U3" s="9">
        <v>3</v>
      </c>
      <c r="V3" s="2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9:36" ht="13.5" customHeight="1" thickBot="1">
      <c r="I4" s="4"/>
      <c r="J4" s="4"/>
      <c r="K4" s="4"/>
      <c r="L4" s="4"/>
      <c r="M4" s="4"/>
      <c r="N4" s="4"/>
      <c r="O4" s="4"/>
      <c r="P4" s="4"/>
      <c r="Q4" s="4"/>
      <c r="R4" s="4"/>
      <c r="S4" s="10">
        <v>6</v>
      </c>
      <c r="T4" s="11">
        <v>1</v>
      </c>
      <c r="U4" s="12">
        <v>8</v>
      </c>
      <c r="V4" s="2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9:36" ht="13.5" customHeight="1">
      <c r="I5" s="4"/>
      <c r="J5" s="4"/>
      <c r="K5" s="4"/>
      <c r="L5" s="4"/>
      <c r="M5" s="4"/>
      <c r="N5" s="4"/>
      <c r="O5" s="4"/>
      <c r="P5" s="4"/>
      <c r="Q5" s="4"/>
      <c r="R5" s="4"/>
      <c r="S5" s="2"/>
      <c r="T5" s="2"/>
      <c r="U5" s="2"/>
      <c r="V5" s="2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9:36" ht="13.5" customHeight="1">
      <c r="I6" s="4"/>
      <c r="J6" s="4"/>
      <c r="K6" s="4"/>
      <c r="L6" s="4"/>
      <c r="M6" s="4"/>
      <c r="N6" s="4"/>
      <c r="O6" s="4"/>
      <c r="P6" s="4"/>
      <c r="Q6" s="4"/>
      <c r="R6" s="4"/>
      <c r="S6" s="2"/>
      <c r="T6" s="2"/>
      <c r="U6" s="2"/>
      <c r="V6" s="2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9:36" ht="13.5" customHeight="1">
      <c r="I7" s="4"/>
      <c r="J7" s="4"/>
      <c r="K7" s="4"/>
      <c r="L7" s="4"/>
      <c r="M7" s="4"/>
      <c r="N7" s="4"/>
      <c r="O7" s="4">
        <f>R10+S11+T12+U13+V14</f>
        <v>65</v>
      </c>
      <c r="P7" s="4"/>
      <c r="Q7" s="4"/>
      <c r="R7" s="4">
        <f>SUM(R10:R14)</f>
        <v>65</v>
      </c>
      <c r="S7" s="4">
        <f>SUM(S10:S14)</f>
        <v>65</v>
      </c>
      <c r="T7" s="4">
        <f>SUM(T10:T14)</f>
        <v>65</v>
      </c>
      <c r="U7" s="4">
        <f>SUM(U10:U14)</f>
        <v>65</v>
      </c>
      <c r="V7" s="4">
        <f>SUM(V10:V14)</f>
        <v>65</v>
      </c>
      <c r="W7" s="4"/>
      <c r="X7" s="4"/>
      <c r="Y7" s="4">
        <f>V10+U11+T12+S13+R14</f>
        <v>65</v>
      </c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9:36" ht="13.5" customHeight="1">
      <c r="I8" s="4"/>
      <c r="J8" s="4"/>
      <c r="K8" s="4"/>
      <c r="L8" s="4"/>
      <c r="M8" s="4"/>
      <c r="N8" s="4"/>
      <c r="O8" s="4"/>
      <c r="P8" s="4">
        <f>S11+T12+U13</f>
        <v>39</v>
      </c>
      <c r="Q8" s="4"/>
      <c r="R8" s="4"/>
      <c r="S8" s="2">
        <f>SUM(S11:S13)</f>
        <v>39</v>
      </c>
      <c r="T8" s="2">
        <f>SUM(T11:T13)</f>
        <v>39</v>
      </c>
      <c r="U8" s="2">
        <f>SUM(U11:U13)</f>
        <v>39</v>
      </c>
      <c r="V8" s="2"/>
      <c r="W8" s="4"/>
      <c r="X8" s="4">
        <f>U11+T12+S13</f>
        <v>39</v>
      </c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9:36" ht="13.5" customHeight="1" thickBot="1"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9:36" ht="13.5" customHeight="1" thickBot="1">
      <c r="I10" s="4"/>
      <c r="J10" s="4"/>
      <c r="K10" s="4"/>
      <c r="L10" s="4"/>
      <c r="M10" s="4"/>
      <c r="N10" s="4"/>
      <c r="O10" s="4">
        <f>SUM(R10:V10)</f>
        <v>65</v>
      </c>
      <c r="P10" s="4"/>
      <c r="Q10" s="4"/>
      <c r="R10" s="22">
        <v>22</v>
      </c>
      <c r="S10" s="23">
        <v>18</v>
      </c>
      <c r="T10" s="23">
        <v>3</v>
      </c>
      <c r="U10" s="23">
        <v>2</v>
      </c>
      <c r="V10" s="24">
        <v>20</v>
      </c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9:36" ht="13.5" customHeight="1">
      <c r="I11" s="4"/>
      <c r="J11" s="4"/>
      <c r="K11" s="4"/>
      <c r="L11" s="4"/>
      <c r="M11" s="4"/>
      <c r="N11" s="4"/>
      <c r="O11" s="4">
        <f>SUM(R11:V11)</f>
        <v>65</v>
      </c>
      <c r="P11" s="4">
        <f>SUM(S11:U11)</f>
        <v>39</v>
      </c>
      <c r="Q11" s="4"/>
      <c r="R11" s="25">
        <v>7</v>
      </c>
      <c r="S11" s="13">
        <f aca="true" t="shared" si="0" ref="S11:U13">S2+8</f>
        <v>10</v>
      </c>
      <c r="T11" s="14">
        <f t="shared" si="0"/>
        <v>17</v>
      </c>
      <c r="U11" s="15">
        <f t="shared" si="0"/>
        <v>12</v>
      </c>
      <c r="V11" s="29">
        <v>19</v>
      </c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9:36" ht="13.5" customHeight="1">
      <c r="I12" s="4"/>
      <c r="J12" s="4"/>
      <c r="K12" s="4"/>
      <c r="L12" s="4"/>
      <c r="M12" s="4"/>
      <c r="N12" s="4"/>
      <c r="O12" s="4">
        <f>SUM(R12:V12)</f>
        <v>65</v>
      </c>
      <c r="P12" s="4">
        <f>SUM(S12:U12)</f>
        <v>39</v>
      </c>
      <c r="Q12" s="4"/>
      <c r="R12" s="25">
        <v>5</v>
      </c>
      <c r="S12" s="16">
        <f t="shared" si="0"/>
        <v>15</v>
      </c>
      <c r="T12" s="4">
        <f t="shared" si="0"/>
        <v>13</v>
      </c>
      <c r="U12" s="17">
        <f t="shared" si="0"/>
        <v>11</v>
      </c>
      <c r="V12" s="29">
        <v>21</v>
      </c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9:36" ht="13.5" customHeight="1" thickBot="1">
      <c r="I13" s="4"/>
      <c r="J13" s="4"/>
      <c r="K13" s="4"/>
      <c r="L13" s="4"/>
      <c r="M13" s="4"/>
      <c r="N13" s="4"/>
      <c r="O13" s="4">
        <f>SUM(R13:V13)</f>
        <v>65</v>
      </c>
      <c r="P13" s="4">
        <f>SUM(S13:U13)</f>
        <v>39</v>
      </c>
      <c r="Q13" s="4"/>
      <c r="R13" s="25">
        <v>25</v>
      </c>
      <c r="S13" s="18">
        <f t="shared" si="0"/>
        <v>14</v>
      </c>
      <c r="T13" s="19">
        <f t="shared" si="0"/>
        <v>9</v>
      </c>
      <c r="U13" s="20">
        <f t="shared" si="0"/>
        <v>16</v>
      </c>
      <c r="V13" s="29">
        <v>1</v>
      </c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9:36" ht="13.5" customHeight="1" thickBot="1">
      <c r="I14" s="4"/>
      <c r="J14" s="4"/>
      <c r="K14" s="4"/>
      <c r="L14" s="4"/>
      <c r="M14" s="4"/>
      <c r="N14" s="4"/>
      <c r="O14" s="4">
        <f>SUM(R14:V14)</f>
        <v>65</v>
      </c>
      <c r="P14" s="4"/>
      <c r="Q14" s="4"/>
      <c r="R14" s="26">
        <v>6</v>
      </c>
      <c r="S14" s="27">
        <v>8</v>
      </c>
      <c r="T14" s="27">
        <v>23</v>
      </c>
      <c r="U14" s="27">
        <v>24</v>
      </c>
      <c r="V14" s="28">
        <v>4</v>
      </c>
      <c r="W14" s="2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2"/>
    </row>
    <row r="15" spans="9:36" ht="12.75">
      <c r="I15" s="4"/>
      <c r="J15" s="4"/>
      <c r="K15" s="4"/>
      <c r="L15" s="4"/>
      <c r="M15" s="4"/>
      <c r="N15" s="4"/>
      <c r="O15" s="4"/>
      <c r="P15" s="4"/>
      <c r="Q15" s="4"/>
      <c r="R15" s="2"/>
      <c r="S15" s="2"/>
      <c r="T15" s="2"/>
      <c r="U15" s="2"/>
      <c r="V15" s="2"/>
      <c r="W15" s="2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2"/>
    </row>
    <row r="16" spans="9:36" ht="12.75">
      <c r="I16" s="4"/>
      <c r="J16" s="4"/>
      <c r="K16" s="4"/>
      <c r="L16" s="4"/>
      <c r="M16" s="4"/>
      <c r="N16" s="4"/>
      <c r="O16" s="4"/>
      <c r="P16" s="4"/>
      <c r="Q16" s="4"/>
      <c r="R16" s="2"/>
      <c r="S16" s="2"/>
      <c r="T16" s="2"/>
      <c r="U16" s="2"/>
      <c r="V16" s="2"/>
      <c r="W16" s="2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2"/>
    </row>
    <row r="17" spans="9:36" ht="12.75">
      <c r="I17" s="4"/>
      <c r="J17" s="4"/>
      <c r="K17" s="4"/>
      <c r="L17" s="4"/>
      <c r="M17" s="4">
        <f>Q21+R22+S23+T24+U25+V26+W27</f>
        <v>175</v>
      </c>
      <c r="N17" s="4"/>
      <c r="O17" s="4"/>
      <c r="P17" s="4"/>
      <c r="Q17" s="4">
        <f>SUM(Q21:Q27)</f>
        <v>175</v>
      </c>
      <c r="R17" s="4">
        <f aca="true" t="shared" si="1" ref="R17:W17">SUM(R21:R27)</f>
        <v>175</v>
      </c>
      <c r="S17" s="4">
        <f t="shared" si="1"/>
        <v>175</v>
      </c>
      <c r="T17" s="4">
        <f t="shared" si="1"/>
        <v>175</v>
      </c>
      <c r="U17" s="4">
        <f t="shared" si="1"/>
        <v>175</v>
      </c>
      <c r="V17" s="4">
        <f t="shared" si="1"/>
        <v>175</v>
      </c>
      <c r="W17" s="4">
        <f t="shared" si="1"/>
        <v>175</v>
      </c>
      <c r="X17" s="4"/>
      <c r="Y17" s="4"/>
      <c r="Z17" s="4">
        <f>W21+V22+U23+T24+S25+R26+Q27</f>
        <v>175</v>
      </c>
      <c r="AA17" s="4"/>
      <c r="AB17" s="4"/>
      <c r="AC17" s="4"/>
      <c r="AD17" s="4"/>
      <c r="AE17" s="4"/>
      <c r="AF17" s="4"/>
      <c r="AG17" s="4"/>
      <c r="AH17" s="4"/>
      <c r="AI17" s="4"/>
      <c r="AJ17" s="2"/>
    </row>
    <row r="18" spans="9:36" ht="12.75">
      <c r="I18" s="4"/>
      <c r="J18" s="4"/>
      <c r="K18" s="4"/>
      <c r="L18" s="4"/>
      <c r="M18" s="4"/>
      <c r="N18" s="4">
        <f>R22+S23+T24+U25+V26</f>
        <v>125</v>
      </c>
      <c r="O18" s="4"/>
      <c r="P18" s="4"/>
      <c r="Q18" s="4"/>
      <c r="R18" s="2">
        <f>SUM(R22:R26)</f>
        <v>125</v>
      </c>
      <c r="S18" s="2">
        <f>SUM(S22:S26)</f>
        <v>125</v>
      </c>
      <c r="T18" s="2">
        <f>SUM(T22:T26)</f>
        <v>125</v>
      </c>
      <c r="U18" s="2">
        <f>SUM(U22:U26)</f>
        <v>125</v>
      </c>
      <c r="V18" s="2">
        <f>SUM(V22:V26)</f>
        <v>125</v>
      </c>
      <c r="W18" s="2"/>
      <c r="X18" s="4"/>
      <c r="Y18" s="4">
        <f>V22+U23+T24+S25+R26</f>
        <v>125</v>
      </c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2"/>
    </row>
    <row r="19" spans="9:36" ht="12.75">
      <c r="I19" s="4"/>
      <c r="J19" s="4"/>
      <c r="K19" s="4"/>
      <c r="L19" s="4"/>
      <c r="M19" s="4"/>
      <c r="N19" s="4"/>
      <c r="O19" s="4">
        <f>S23+T24+U25</f>
        <v>75</v>
      </c>
      <c r="P19" s="4"/>
      <c r="Q19" s="4"/>
      <c r="R19" s="2"/>
      <c r="S19" s="2">
        <f>SUM(S23:S25)</f>
        <v>75</v>
      </c>
      <c r="T19" s="2">
        <f>SUM(T23:T25)</f>
        <v>75</v>
      </c>
      <c r="U19" s="2">
        <f>SUM(U23:U25)</f>
        <v>75</v>
      </c>
      <c r="V19" s="2"/>
      <c r="W19" s="2"/>
      <c r="X19" s="4">
        <f>U23+T24+S25</f>
        <v>75</v>
      </c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2"/>
    </row>
    <row r="20" spans="9:36" ht="13.5" thickBot="1">
      <c r="I20" s="4"/>
      <c r="J20" s="4"/>
      <c r="K20" s="4"/>
      <c r="L20" s="4"/>
      <c r="M20" s="4"/>
      <c r="N20" s="4"/>
      <c r="O20" s="4"/>
      <c r="P20" s="4"/>
      <c r="Q20" s="4"/>
      <c r="R20" s="2"/>
      <c r="S20" s="2"/>
      <c r="T20" s="2"/>
      <c r="U20" s="2"/>
      <c r="V20" s="2"/>
      <c r="W20" s="2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2"/>
    </row>
    <row r="21" spans="9:36" ht="13.5" thickBot="1">
      <c r="I21" s="4"/>
      <c r="J21" s="4"/>
      <c r="K21" s="4"/>
      <c r="L21" s="4"/>
      <c r="M21" s="4">
        <f>SUM(Q21:W21)</f>
        <v>175</v>
      </c>
      <c r="N21" s="4"/>
      <c r="O21" s="4"/>
      <c r="P21" s="4"/>
      <c r="Q21" s="30">
        <v>6</v>
      </c>
      <c r="R21" s="31">
        <v>1</v>
      </c>
      <c r="S21" s="31">
        <v>3</v>
      </c>
      <c r="T21" s="31">
        <v>43</v>
      </c>
      <c r="U21" s="31">
        <v>41</v>
      </c>
      <c r="V21" s="31">
        <v>39</v>
      </c>
      <c r="W21" s="32">
        <v>42</v>
      </c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9:36" ht="13.5" thickBot="1">
      <c r="I22" s="4"/>
      <c r="J22" s="4"/>
      <c r="K22" s="4"/>
      <c r="L22" s="4"/>
      <c r="M22" s="4">
        <f aca="true" t="shared" si="2" ref="M22:M27">SUM(Q22:W22)</f>
        <v>175</v>
      </c>
      <c r="N22" s="4">
        <f>SUM(R22:V22)</f>
        <v>125</v>
      </c>
      <c r="O22" s="4"/>
      <c r="P22" s="4"/>
      <c r="Q22" s="33">
        <v>48</v>
      </c>
      <c r="R22" s="22">
        <f aca="true" t="shared" si="3" ref="R22:V24">R10+12</f>
        <v>34</v>
      </c>
      <c r="S22" s="23">
        <f t="shared" si="3"/>
        <v>30</v>
      </c>
      <c r="T22" s="23">
        <f t="shared" si="3"/>
        <v>15</v>
      </c>
      <c r="U22" s="23">
        <f t="shared" si="3"/>
        <v>14</v>
      </c>
      <c r="V22" s="24">
        <f t="shared" si="3"/>
        <v>32</v>
      </c>
      <c r="W22" s="37">
        <v>2</v>
      </c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9:36" ht="12.75">
      <c r="I23" s="4"/>
      <c r="J23" s="4"/>
      <c r="K23" s="4"/>
      <c r="L23" s="4"/>
      <c r="M23" s="4">
        <f t="shared" si="2"/>
        <v>175</v>
      </c>
      <c r="N23" s="4">
        <f>SUM(R23:V23)</f>
        <v>125</v>
      </c>
      <c r="O23" s="4">
        <f>SUM(S23:U23)</f>
        <v>75</v>
      </c>
      <c r="P23" s="4"/>
      <c r="Q23" s="33">
        <v>46</v>
      </c>
      <c r="R23" s="25">
        <f t="shared" si="3"/>
        <v>19</v>
      </c>
      <c r="S23" s="13">
        <f t="shared" si="3"/>
        <v>22</v>
      </c>
      <c r="T23" s="14">
        <f t="shared" si="3"/>
        <v>29</v>
      </c>
      <c r="U23" s="15">
        <f t="shared" si="3"/>
        <v>24</v>
      </c>
      <c r="V23" s="29">
        <f t="shared" si="3"/>
        <v>31</v>
      </c>
      <c r="W23" s="37">
        <v>4</v>
      </c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9:36" ht="12.75">
      <c r="I24" s="4"/>
      <c r="J24" s="4"/>
      <c r="K24" s="4"/>
      <c r="L24" s="4"/>
      <c r="M24" s="4">
        <f t="shared" si="2"/>
        <v>175</v>
      </c>
      <c r="N24" s="4">
        <f>SUM(R24:V24)</f>
        <v>125</v>
      </c>
      <c r="O24" s="4">
        <f>SUM(S24:U24)</f>
        <v>75</v>
      </c>
      <c r="P24" s="4"/>
      <c r="Q24" s="33">
        <v>45</v>
      </c>
      <c r="R24" s="25">
        <f t="shared" si="3"/>
        <v>17</v>
      </c>
      <c r="S24" s="16">
        <f t="shared" si="3"/>
        <v>27</v>
      </c>
      <c r="T24" s="4">
        <f t="shared" si="3"/>
        <v>25</v>
      </c>
      <c r="U24" s="17">
        <f t="shared" si="3"/>
        <v>23</v>
      </c>
      <c r="V24" s="29">
        <f t="shared" si="3"/>
        <v>33</v>
      </c>
      <c r="W24" s="37">
        <v>5</v>
      </c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9:36" ht="13.5" thickBot="1">
      <c r="I25" s="4"/>
      <c r="J25" s="4"/>
      <c r="K25" s="4"/>
      <c r="L25" s="4"/>
      <c r="M25" s="4">
        <f t="shared" si="2"/>
        <v>175</v>
      </c>
      <c r="N25" s="4">
        <f>SUM(R25:V25)</f>
        <v>125</v>
      </c>
      <c r="O25" s="4">
        <f>SUM(S25:U25)</f>
        <v>75</v>
      </c>
      <c r="P25" s="4"/>
      <c r="Q25" s="33">
        <v>10</v>
      </c>
      <c r="R25" s="25">
        <f aca="true" t="shared" si="4" ref="R25:V26">R13+12</f>
        <v>37</v>
      </c>
      <c r="S25" s="18">
        <f t="shared" si="4"/>
        <v>26</v>
      </c>
      <c r="T25" s="19">
        <f t="shared" si="4"/>
        <v>21</v>
      </c>
      <c r="U25" s="20">
        <f t="shared" si="4"/>
        <v>28</v>
      </c>
      <c r="V25" s="29">
        <f t="shared" si="4"/>
        <v>13</v>
      </c>
      <c r="W25" s="37">
        <v>40</v>
      </c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9:36" ht="13.5" thickBot="1">
      <c r="I26" s="4"/>
      <c r="J26" s="4"/>
      <c r="K26" s="4"/>
      <c r="L26" s="4"/>
      <c r="M26" s="4">
        <f t="shared" si="2"/>
        <v>175</v>
      </c>
      <c r="N26" s="4">
        <f>SUM(R26:V26)</f>
        <v>125</v>
      </c>
      <c r="O26" s="4"/>
      <c r="P26" s="4"/>
      <c r="Q26" s="33">
        <v>12</v>
      </c>
      <c r="R26" s="26">
        <f t="shared" si="4"/>
        <v>18</v>
      </c>
      <c r="S26" s="27">
        <f t="shared" si="4"/>
        <v>20</v>
      </c>
      <c r="T26" s="27">
        <f t="shared" si="4"/>
        <v>35</v>
      </c>
      <c r="U26" s="27">
        <f t="shared" si="4"/>
        <v>36</v>
      </c>
      <c r="V26" s="28">
        <f t="shared" si="4"/>
        <v>16</v>
      </c>
      <c r="W26" s="37">
        <v>38</v>
      </c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9:36" ht="13.5" thickBot="1">
      <c r="I27" s="4"/>
      <c r="J27" s="4"/>
      <c r="K27" s="4"/>
      <c r="L27" s="4"/>
      <c r="M27" s="4">
        <f t="shared" si="2"/>
        <v>175</v>
      </c>
      <c r="N27" s="4"/>
      <c r="O27" s="4"/>
      <c r="P27" s="4"/>
      <c r="Q27" s="34">
        <v>8</v>
      </c>
      <c r="R27" s="35">
        <v>49</v>
      </c>
      <c r="S27" s="35">
        <v>47</v>
      </c>
      <c r="T27" s="35">
        <v>7</v>
      </c>
      <c r="U27" s="35">
        <v>9</v>
      </c>
      <c r="V27" s="35">
        <v>11</v>
      </c>
      <c r="W27" s="36">
        <v>44</v>
      </c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9:36" ht="12.75">
      <c r="I28" s="4"/>
      <c r="J28" s="4"/>
      <c r="K28" s="4"/>
      <c r="L28" s="4"/>
      <c r="M28" s="4"/>
      <c r="N28" s="4"/>
      <c r="O28" s="4"/>
      <c r="P28" s="4"/>
      <c r="Q28" s="4"/>
      <c r="R28" s="2"/>
      <c r="S28" s="2"/>
      <c r="T28" s="2"/>
      <c r="U28" s="2"/>
      <c r="V28" s="2"/>
      <c r="W28" s="2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2"/>
    </row>
    <row r="29" spans="9:36" ht="12.75">
      <c r="I29" s="4"/>
      <c r="J29" s="4"/>
      <c r="K29" s="4"/>
      <c r="L29" s="4"/>
      <c r="M29" s="4"/>
      <c r="N29" s="4"/>
      <c r="O29" s="4"/>
      <c r="P29" s="4"/>
      <c r="Q29" s="4"/>
      <c r="R29" s="2"/>
      <c r="S29" s="2"/>
      <c r="T29" s="2"/>
      <c r="U29" s="2"/>
      <c r="V29" s="2"/>
      <c r="W29" s="2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2"/>
    </row>
    <row r="30" spans="9:36" ht="12.75">
      <c r="I30" s="4"/>
      <c r="J30" s="4"/>
      <c r="K30" s="4">
        <f>P35+Q36+R37+S38+T39+U40+V41+W42+X43</f>
        <v>369</v>
      </c>
      <c r="L30" s="4"/>
      <c r="M30" s="4"/>
      <c r="N30" s="4"/>
      <c r="O30" s="4"/>
      <c r="P30" s="4">
        <f>SUM(P35:P43)</f>
        <v>369</v>
      </c>
      <c r="Q30" s="4">
        <f aca="true" t="shared" si="5" ref="Q30:X30">SUM(Q35:Q43)</f>
        <v>369</v>
      </c>
      <c r="R30" s="4">
        <f t="shared" si="5"/>
        <v>369</v>
      </c>
      <c r="S30" s="4">
        <f t="shared" si="5"/>
        <v>369</v>
      </c>
      <c r="T30" s="4">
        <f t="shared" si="5"/>
        <v>369</v>
      </c>
      <c r="U30" s="4">
        <f t="shared" si="5"/>
        <v>369</v>
      </c>
      <c r="V30" s="4">
        <f t="shared" si="5"/>
        <v>369</v>
      </c>
      <c r="W30" s="4">
        <f t="shared" si="5"/>
        <v>369</v>
      </c>
      <c r="X30" s="4">
        <f t="shared" si="5"/>
        <v>369</v>
      </c>
      <c r="Y30" s="4"/>
      <c r="Z30" s="4"/>
      <c r="AA30" s="4"/>
      <c r="AB30" s="4">
        <f>X35+W36+V37+U38+T39+S40+R41+Q42+P43</f>
        <v>369</v>
      </c>
      <c r="AC30" s="4"/>
      <c r="AD30" s="4"/>
      <c r="AE30" s="4"/>
      <c r="AF30" s="4"/>
      <c r="AG30" s="4"/>
      <c r="AH30" s="4"/>
      <c r="AI30" s="4"/>
      <c r="AJ30" s="2"/>
    </row>
    <row r="31" spans="9:36" ht="12.75">
      <c r="I31" s="4"/>
      <c r="J31" s="4"/>
      <c r="K31" s="4"/>
      <c r="L31" s="4">
        <f>Q36+R37+S38+T39+U40+V41+W42</f>
        <v>287</v>
      </c>
      <c r="M31" s="4"/>
      <c r="N31" s="4"/>
      <c r="O31" s="4"/>
      <c r="P31" s="4"/>
      <c r="Q31" s="4">
        <f>SUM(Q36:Q42)</f>
        <v>287</v>
      </c>
      <c r="R31" s="4">
        <f aca="true" t="shared" si="6" ref="R31:W31">SUM(R36:R42)</f>
        <v>287</v>
      </c>
      <c r="S31" s="4">
        <f t="shared" si="6"/>
        <v>287</v>
      </c>
      <c r="T31" s="4">
        <f t="shared" si="6"/>
        <v>287</v>
      </c>
      <c r="U31" s="4">
        <f t="shared" si="6"/>
        <v>287</v>
      </c>
      <c r="V31" s="4">
        <f t="shared" si="6"/>
        <v>287</v>
      </c>
      <c r="W31" s="4">
        <f t="shared" si="6"/>
        <v>287</v>
      </c>
      <c r="X31" s="4"/>
      <c r="Y31" s="4"/>
      <c r="Z31" s="4"/>
      <c r="AA31" s="4">
        <f>W36+V37+U38+T39+S40+R41+Q42</f>
        <v>287</v>
      </c>
      <c r="AB31" s="4"/>
      <c r="AC31" s="4"/>
      <c r="AD31" s="4"/>
      <c r="AE31" s="4"/>
      <c r="AF31" s="4"/>
      <c r="AG31" s="4"/>
      <c r="AH31" s="4"/>
      <c r="AI31" s="4"/>
      <c r="AJ31" s="2"/>
    </row>
    <row r="32" spans="9:36" ht="12.75">
      <c r="I32" s="4"/>
      <c r="J32" s="4"/>
      <c r="K32" s="4"/>
      <c r="L32" s="4"/>
      <c r="M32" s="4">
        <f>R37+S38+T39+U40+V41</f>
        <v>205</v>
      </c>
      <c r="N32" s="4"/>
      <c r="O32" s="4"/>
      <c r="P32" s="4"/>
      <c r="Q32" s="4"/>
      <c r="R32" s="2">
        <f>SUM(R37:R41)</f>
        <v>205</v>
      </c>
      <c r="S32" s="2">
        <f>SUM(S37:S41)</f>
        <v>205</v>
      </c>
      <c r="T32" s="2">
        <f>SUM(T37:T41)</f>
        <v>205</v>
      </c>
      <c r="U32" s="2">
        <f>SUM(U37:U41)</f>
        <v>205</v>
      </c>
      <c r="V32" s="2">
        <f>SUM(V37:V41)</f>
        <v>205</v>
      </c>
      <c r="W32" s="2"/>
      <c r="X32" s="4"/>
      <c r="Y32" s="4"/>
      <c r="Z32" s="4">
        <f>V37+U38+T39+S40+R41</f>
        <v>205</v>
      </c>
      <c r="AA32" s="4"/>
      <c r="AB32" s="4"/>
      <c r="AC32" s="4"/>
      <c r="AD32" s="4"/>
      <c r="AE32" s="4"/>
      <c r="AF32" s="4"/>
      <c r="AG32" s="4"/>
      <c r="AH32" s="4"/>
      <c r="AI32" s="4"/>
      <c r="AJ32" s="2"/>
    </row>
    <row r="33" spans="9:36" ht="12.75">
      <c r="I33" s="4"/>
      <c r="J33" s="4"/>
      <c r="K33" s="4"/>
      <c r="L33" s="4"/>
      <c r="M33" s="4"/>
      <c r="N33" s="4">
        <f>S38+T39+U40</f>
        <v>123</v>
      </c>
      <c r="O33" s="4"/>
      <c r="P33" s="4"/>
      <c r="Q33" s="4"/>
      <c r="R33" s="2"/>
      <c r="S33" s="2">
        <f>SUM(S38:S40)</f>
        <v>123</v>
      </c>
      <c r="T33" s="2">
        <f>SUM(T38:T40)</f>
        <v>123</v>
      </c>
      <c r="U33" s="2">
        <f>SUM(U38:U40)</f>
        <v>123</v>
      </c>
      <c r="V33" s="2"/>
      <c r="W33" s="2"/>
      <c r="X33" s="4"/>
      <c r="Y33" s="4">
        <f>U38+T39+S40</f>
        <v>123</v>
      </c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2"/>
    </row>
    <row r="34" spans="9:36" ht="13.5" thickBot="1">
      <c r="I34" s="4"/>
      <c r="J34" s="4"/>
      <c r="K34" s="4"/>
      <c r="L34" s="4"/>
      <c r="M34" s="4"/>
      <c r="N34" s="4"/>
      <c r="O34" s="4"/>
      <c r="P34" s="4"/>
      <c r="Q34" s="4"/>
      <c r="R34" s="2"/>
      <c r="S34" s="2"/>
      <c r="T34" s="2"/>
      <c r="U34" s="2"/>
      <c r="V34" s="2"/>
      <c r="W34" s="2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2"/>
    </row>
    <row r="35" spans="9:36" ht="13.5" thickBot="1">
      <c r="I35" s="4"/>
      <c r="J35" s="4"/>
      <c r="K35" s="4">
        <f>SUM(P35:X35)</f>
        <v>369</v>
      </c>
      <c r="L35" s="4"/>
      <c r="M35" s="4"/>
      <c r="N35" s="4"/>
      <c r="O35" s="4"/>
      <c r="P35" s="38">
        <v>10</v>
      </c>
      <c r="Q35" s="39">
        <v>81</v>
      </c>
      <c r="R35" s="39">
        <v>79</v>
      </c>
      <c r="S35" s="39">
        <v>77</v>
      </c>
      <c r="T35" s="39">
        <v>9</v>
      </c>
      <c r="U35" s="39">
        <v>11</v>
      </c>
      <c r="V35" s="39">
        <v>13</v>
      </c>
      <c r="W35" s="39">
        <v>15</v>
      </c>
      <c r="X35" s="40">
        <v>74</v>
      </c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9:36" ht="13.5" thickBot="1">
      <c r="I36" s="4"/>
      <c r="J36" s="4"/>
      <c r="K36" s="4">
        <f aca="true" t="shared" si="7" ref="K36:K43">SUM(P36:X36)</f>
        <v>369</v>
      </c>
      <c r="L36" s="4">
        <f>SUM(Q36:W36)</f>
        <v>287</v>
      </c>
      <c r="M36" s="4"/>
      <c r="N36" s="4"/>
      <c r="O36" s="4"/>
      <c r="P36" s="41">
        <v>16</v>
      </c>
      <c r="Q36" s="30">
        <f aca="true" t="shared" si="8" ref="Q36:W40">Q21+16</f>
        <v>22</v>
      </c>
      <c r="R36" s="31">
        <f t="shared" si="8"/>
        <v>17</v>
      </c>
      <c r="S36" s="31">
        <f t="shared" si="8"/>
        <v>19</v>
      </c>
      <c r="T36" s="31">
        <f t="shared" si="8"/>
        <v>59</v>
      </c>
      <c r="U36" s="31">
        <f t="shared" si="8"/>
        <v>57</v>
      </c>
      <c r="V36" s="31">
        <f t="shared" si="8"/>
        <v>55</v>
      </c>
      <c r="W36" s="32">
        <f t="shared" si="8"/>
        <v>58</v>
      </c>
      <c r="X36" s="45">
        <v>66</v>
      </c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9:36" ht="13.5" thickBot="1">
      <c r="I37" s="4"/>
      <c r="J37" s="4"/>
      <c r="K37" s="4">
        <f t="shared" si="7"/>
        <v>369</v>
      </c>
      <c r="L37" s="4">
        <f aca="true" t="shared" si="9" ref="L37:L42">SUM(Q37:W37)</f>
        <v>287</v>
      </c>
      <c r="M37" s="4">
        <f>SUM(R37:V37)</f>
        <v>205</v>
      </c>
      <c r="N37" s="4"/>
      <c r="O37" s="4"/>
      <c r="P37" s="41">
        <v>14</v>
      </c>
      <c r="Q37" s="33">
        <f t="shared" si="8"/>
        <v>64</v>
      </c>
      <c r="R37" s="22">
        <f>R22+16</f>
        <v>50</v>
      </c>
      <c r="S37" s="23">
        <f t="shared" si="8"/>
        <v>46</v>
      </c>
      <c r="T37" s="23">
        <f t="shared" si="8"/>
        <v>31</v>
      </c>
      <c r="U37" s="23">
        <f t="shared" si="8"/>
        <v>30</v>
      </c>
      <c r="V37" s="24">
        <f t="shared" si="8"/>
        <v>48</v>
      </c>
      <c r="W37" s="37">
        <f t="shared" si="8"/>
        <v>18</v>
      </c>
      <c r="X37" s="45">
        <v>68</v>
      </c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9:36" ht="12.75">
      <c r="I38" s="4"/>
      <c r="J38" s="4"/>
      <c r="K38" s="4">
        <f t="shared" si="7"/>
        <v>369</v>
      </c>
      <c r="L38" s="4">
        <f t="shared" si="9"/>
        <v>287</v>
      </c>
      <c r="M38" s="4">
        <f>SUM(R38:V38)</f>
        <v>205</v>
      </c>
      <c r="N38" s="4">
        <f>SUM(S38:U38)</f>
        <v>123</v>
      </c>
      <c r="O38" s="4"/>
      <c r="P38" s="41">
        <v>12</v>
      </c>
      <c r="Q38" s="33">
        <f t="shared" si="8"/>
        <v>62</v>
      </c>
      <c r="R38" s="25">
        <f t="shared" si="8"/>
        <v>35</v>
      </c>
      <c r="S38" s="13">
        <f t="shared" si="8"/>
        <v>38</v>
      </c>
      <c r="T38" s="14">
        <f t="shared" si="8"/>
        <v>45</v>
      </c>
      <c r="U38" s="15">
        <f t="shared" si="8"/>
        <v>40</v>
      </c>
      <c r="V38" s="29">
        <f t="shared" si="8"/>
        <v>47</v>
      </c>
      <c r="W38" s="37">
        <f t="shared" si="8"/>
        <v>20</v>
      </c>
      <c r="X38" s="45">
        <v>70</v>
      </c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9:36" ht="12.75">
      <c r="I39" s="4"/>
      <c r="J39" s="4"/>
      <c r="K39" s="4">
        <f t="shared" si="7"/>
        <v>369</v>
      </c>
      <c r="L39" s="4">
        <f t="shared" si="9"/>
        <v>287</v>
      </c>
      <c r="M39" s="4">
        <f>SUM(R39:V39)</f>
        <v>205</v>
      </c>
      <c r="N39" s="4">
        <f>SUM(S39:U39)</f>
        <v>123</v>
      </c>
      <c r="O39" s="4"/>
      <c r="P39" s="41">
        <v>75</v>
      </c>
      <c r="Q39" s="33">
        <f t="shared" si="8"/>
        <v>61</v>
      </c>
      <c r="R39" s="25">
        <f t="shared" si="8"/>
        <v>33</v>
      </c>
      <c r="S39" s="16">
        <f t="shared" si="8"/>
        <v>43</v>
      </c>
      <c r="T39" s="4">
        <f t="shared" si="8"/>
        <v>41</v>
      </c>
      <c r="U39" s="17">
        <f t="shared" si="8"/>
        <v>39</v>
      </c>
      <c r="V39" s="29">
        <f t="shared" si="8"/>
        <v>49</v>
      </c>
      <c r="W39" s="37">
        <f t="shared" si="8"/>
        <v>21</v>
      </c>
      <c r="X39" s="45">
        <v>7</v>
      </c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9:36" ht="13.5" thickBot="1">
      <c r="I40" s="4"/>
      <c r="J40" s="4"/>
      <c r="K40" s="4">
        <f t="shared" si="7"/>
        <v>369</v>
      </c>
      <c r="L40" s="4">
        <f t="shared" si="9"/>
        <v>287</v>
      </c>
      <c r="M40" s="4">
        <f>SUM(R40:V40)</f>
        <v>205</v>
      </c>
      <c r="N40" s="4">
        <f>SUM(S40:U40)</f>
        <v>123</v>
      </c>
      <c r="O40" s="4"/>
      <c r="P40" s="41">
        <v>76</v>
      </c>
      <c r="Q40" s="33">
        <f t="shared" si="8"/>
        <v>26</v>
      </c>
      <c r="R40" s="25">
        <f t="shared" si="8"/>
        <v>53</v>
      </c>
      <c r="S40" s="18">
        <f t="shared" si="8"/>
        <v>42</v>
      </c>
      <c r="T40" s="19">
        <f t="shared" si="8"/>
        <v>37</v>
      </c>
      <c r="U40" s="20">
        <f t="shared" si="8"/>
        <v>44</v>
      </c>
      <c r="V40" s="29">
        <f t="shared" si="8"/>
        <v>29</v>
      </c>
      <c r="W40" s="37">
        <f t="shared" si="8"/>
        <v>56</v>
      </c>
      <c r="X40" s="45">
        <v>6</v>
      </c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9:36" ht="13.5" thickBot="1">
      <c r="I41" s="4"/>
      <c r="J41" s="4"/>
      <c r="K41" s="4">
        <f t="shared" si="7"/>
        <v>369</v>
      </c>
      <c r="L41" s="4">
        <f t="shared" si="9"/>
        <v>287</v>
      </c>
      <c r="M41" s="4">
        <f>SUM(R41:V41)</f>
        <v>205</v>
      </c>
      <c r="N41" s="4"/>
      <c r="O41" s="4"/>
      <c r="P41" s="41">
        <v>78</v>
      </c>
      <c r="Q41" s="33">
        <f aca="true" t="shared" si="10" ref="Q41:W41">Q26+16</f>
        <v>28</v>
      </c>
      <c r="R41" s="26">
        <f t="shared" si="10"/>
        <v>34</v>
      </c>
      <c r="S41" s="27">
        <f t="shared" si="10"/>
        <v>36</v>
      </c>
      <c r="T41" s="27">
        <f t="shared" si="10"/>
        <v>51</v>
      </c>
      <c r="U41" s="27">
        <f t="shared" si="10"/>
        <v>52</v>
      </c>
      <c r="V41" s="28">
        <f t="shared" si="10"/>
        <v>32</v>
      </c>
      <c r="W41" s="37">
        <f t="shared" si="10"/>
        <v>54</v>
      </c>
      <c r="X41" s="45">
        <v>4</v>
      </c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9:36" ht="13.5" thickBot="1">
      <c r="I42" s="4"/>
      <c r="J42" s="4"/>
      <c r="K42" s="4">
        <f t="shared" si="7"/>
        <v>369</v>
      </c>
      <c r="L42" s="4">
        <f t="shared" si="9"/>
        <v>287</v>
      </c>
      <c r="M42" s="4"/>
      <c r="N42" s="4"/>
      <c r="O42" s="4"/>
      <c r="P42" s="41">
        <v>80</v>
      </c>
      <c r="Q42" s="34">
        <f aca="true" t="shared" si="11" ref="Q42:W42">Q27+16</f>
        <v>24</v>
      </c>
      <c r="R42" s="35">
        <f t="shared" si="11"/>
        <v>65</v>
      </c>
      <c r="S42" s="35">
        <f t="shared" si="11"/>
        <v>63</v>
      </c>
      <c r="T42" s="35">
        <f t="shared" si="11"/>
        <v>23</v>
      </c>
      <c r="U42" s="35">
        <f t="shared" si="11"/>
        <v>25</v>
      </c>
      <c r="V42" s="35">
        <f t="shared" si="11"/>
        <v>27</v>
      </c>
      <c r="W42" s="36">
        <f t="shared" si="11"/>
        <v>60</v>
      </c>
      <c r="X42" s="45">
        <v>2</v>
      </c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9:36" ht="13.5" thickBot="1">
      <c r="I43" s="4"/>
      <c r="J43" s="4"/>
      <c r="K43" s="4">
        <f t="shared" si="7"/>
        <v>369</v>
      </c>
      <c r="L43" s="4"/>
      <c r="M43" s="4"/>
      <c r="N43" s="4"/>
      <c r="O43" s="4"/>
      <c r="P43" s="42">
        <v>8</v>
      </c>
      <c r="Q43" s="43">
        <v>1</v>
      </c>
      <c r="R43" s="43">
        <v>3</v>
      </c>
      <c r="S43" s="43">
        <v>5</v>
      </c>
      <c r="T43" s="43">
        <v>73</v>
      </c>
      <c r="U43" s="43">
        <v>71</v>
      </c>
      <c r="V43" s="43">
        <v>69</v>
      </c>
      <c r="W43" s="43">
        <v>67</v>
      </c>
      <c r="X43" s="44">
        <v>72</v>
      </c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9:36" ht="12.75"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9:36" ht="12.75"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9:36" ht="12.75">
      <c r="I46" s="4">
        <f>O52+P53+Q54+R55+S56+T57+U58+V59+W60+X61+Y62</f>
        <v>671</v>
      </c>
      <c r="J46" s="4"/>
      <c r="K46" s="4"/>
      <c r="L46" s="4"/>
      <c r="M46" s="4"/>
      <c r="N46" s="4"/>
      <c r="O46" s="4">
        <f>SUM(O52:O62)</f>
        <v>671</v>
      </c>
      <c r="P46" s="4">
        <f aca="true" t="shared" si="12" ref="P46:Y46">SUM(P52:P62)</f>
        <v>671</v>
      </c>
      <c r="Q46" s="4">
        <f t="shared" si="12"/>
        <v>671</v>
      </c>
      <c r="R46" s="4">
        <f t="shared" si="12"/>
        <v>671</v>
      </c>
      <c r="S46" s="4">
        <f t="shared" si="12"/>
        <v>671</v>
      </c>
      <c r="T46" s="4">
        <f t="shared" si="12"/>
        <v>671</v>
      </c>
      <c r="U46" s="4">
        <f t="shared" si="12"/>
        <v>671</v>
      </c>
      <c r="V46" s="4">
        <f t="shared" si="12"/>
        <v>671</v>
      </c>
      <c r="W46" s="4">
        <f t="shared" si="12"/>
        <v>671</v>
      </c>
      <c r="X46" s="4">
        <f t="shared" si="12"/>
        <v>671</v>
      </c>
      <c r="Y46" s="4">
        <f t="shared" si="12"/>
        <v>671</v>
      </c>
      <c r="Z46" s="4"/>
      <c r="AA46" s="4"/>
      <c r="AB46" s="4"/>
      <c r="AC46" s="4"/>
      <c r="AD46" s="4">
        <f>Y52+X53+W54+V55+U56+T57+S58+R59+Q60+P61+O62</f>
        <v>671</v>
      </c>
      <c r="AE46" s="4"/>
      <c r="AF46" s="4"/>
      <c r="AG46" s="4"/>
      <c r="AH46" s="4"/>
      <c r="AI46" s="4"/>
      <c r="AJ46" s="2"/>
    </row>
    <row r="47" spans="9:36" ht="12.75">
      <c r="I47" s="4"/>
      <c r="J47" s="4">
        <f>P53+Q54+R55+S56+T57+U58+V59+W60+X61</f>
        <v>549</v>
      </c>
      <c r="K47" s="4"/>
      <c r="L47" s="4"/>
      <c r="M47" s="4"/>
      <c r="N47" s="4"/>
      <c r="O47" s="4"/>
      <c r="P47" s="4">
        <f>SUM(P53:P61)</f>
        <v>549</v>
      </c>
      <c r="Q47" s="4">
        <f aca="true" t="shared" si="13" ref="Q47:X47">SUM(Q53:Q61)</f>
        <v>549</v>
      </c>
      <c r="R47" s="4">
        <f t="shared" si="13"/>
        <v>549</v>
      </c>
      <c r="S47" s="4">
        <f t="shared" si="13"/>
        <v>549</v>
      </c>
      <c r="T47" s="4">
        <f t="shared" si="13"/>
        <v>549</v>
      </c>
      <c r="U47" s="4">
        <f t="shared" si="13"/>
        <v>549</v>
      </c>
      <c r="V47" s="4">
        <f t="shared" si="13"/>
        <v>549</v>
      </c>
      <c r="W47" s="4">
        <f t="shared" si="13"/>
        <v>549</v>
      </c>
      <c r="X47" s="4">
        <f t="shared" si="13"/>
        <v>549</v>
      </c>
      <c r="Y47" s="4"/>
      <c r="Z47" s="4"/>
      <c r="AA47" s="4"/>
      <c r="AB47" s="4"/>
      <c r="AC47" s="4">
        <f>X53+W54+V55+U56+T57+S58+R59+Q60+P61</f>
        <v>549</v>
      </c>
      <c r="AD47" s="4"/>
      <c r="AE47" s="4"/>
      <c r="AF47" s="4"/>
      <c r="AG47" s="4"/>
      <c r="AH47" s="4"/>
      <c r="AI47" s="4"/>
      <c r="AJ47" s="2"/>
    </row>
    <row r="48" spans="9:36" ht="12.75">
      <c r="I48" s="4"/>
      <c r="J48" s="4"/>
      <c r="K48" s="4">
        <f>Q54+R55+S56+T57+U58+V59+W60</f>
        <v>427</v>
      </c>
      <c r="L48" s="4"/>
      <c r="M48" s="4"/>
      <c r="N48" s="4"/>
      <c r="O48" s="4"/>
      <c r="P48" s="4"/>
      <c r="Q48" s="4">
        <f>SUM(Q54:Q60)</f>
        <v>427</v>
      </c>
      <c r="R48" s="4">
        <f aca="true" t="shared" si="14" ref="R48:W48">SUM(R54:R60)</f>
        <v>427</v>
      </c>
      <c r="S48" s="4">
        <f t="shared" si="14"/>
        <v>427</v>
      </c>
      <c r="T48" s="4">
        <f t="shared" si="14"/>
        <v>427</v>
      </c>
      <c r="U48" s="4">
        <f t="shared" si="14"/>
        <v>427</v>
      </c>
      <c r="V48" s="4">
        <f t="shared" si="14"/>
        <v>427</v>
      </c>
      <c r="W48" s="4">
        <f t="shared" si="14"/>
        <v>427</v>
      </c>
      <c r="X48" s="4"/>
      <c r="Y48" s="4"/>
      <c r="Z48" s="4"/>
      <c r="AA48" s="4"/>
      <c r="AB48" s="4">
        <f>W54+V55+U56+T57+S58+R59+Q60</f>
        <v>427</v>
      </c>
      <c r="AC48" s="4"/>
      <c r="AD48" s="4"/>
      <c r="AE48" s="4"/>
      <c r="AF48" s="4"/>
      <c r="AG48" s="4"/>
      <c r="AH48" s="4"/>
      <c r="AI48" s="4"/>
      <c r="AJ48" s="2"/>
    </row>
    <row r="49" spans="9:36" ht="12.75">
      <c r="I49" s="4"/>
      <c r="J49" s="4"/>
      <c r="K49" s="4"/>
      <c r="L49" s="4">
        <f>R55+S56+T57+U58+V59</f>
        <v>305</v>
      </c>
      <c r="M49" s="4"/>
      <c r="N49" s="4"/>
      <c r="O49" s="4"/>
      <c r="P49" s="4"/>
      <c r="Q49" s="4"/>
      <c r="R49" s="2">
        <f>SUM(R55:R59)</f>
        <v>305</v>
      </c>
      <c r="S49" s="2">
        <f>SUM(S55:S59)</f>
        <v>305</v>
      </c>
      <c r="T49" s="2">
        <f>SUM(T55:T59)</f>
        <v>305</v>
      </c>
      <c r="U49" s="2">
        <f>SUM(U55:U59)</f>
        <v>305</v>
      </c>
      <c r="V49" s="2">
        <f>SUM(V55:V59)</f>
        <v>305</v>
      </c>
      <c r="W49" s="2"/>
      <c r="X49" s="4"/>
      <c r="Y49" s="4"/>
      <c r="Z49" s="4"/>
      <c r="AA49" s="4">
        <f>V55+U56+T57+S58+R59</f>
        <v>305</v>
      </c>
      <c r="AB49" s="4"/>
      <c r="AC49" s="4"/>
      <c r="AD49" s="4"/>
      <c r="AE49" s="4"/>
      <c r="AF49" s="4"/>
      <c r="AG49" s="4"/>
      <c r="AH49" s="4"/>
      <c r="AI49" s="4"/>
      <c r="AJ49" s="2"/>
    </row>
    <row r="50" spans="9:36" ht="12.75">
      <c r="I50" s="4"/>
      <c r="J50" s="4"/>
      <c r="K50" s="4"/>
      <c r="L50" s="4"/>
      <c r="M50" s="4">
        <f>S56+T57+U58</f>
        <v>183</v>
      </c>
      <c r="N50" s="4"/>
      <c r="O50" s="4"/>
      <c r="P50" s="4"/>
      <c r="Q50" s="4"/>
      <c r="R50" s="2"/>
      <c r="S50" s="2">
        <f>SUM(S56:S58)</f>
        <v>183</v>
      </c>
      <c r="T50" s="2">
        <f>SUM(T56:T58)</f>
        <v>183</v>
      </c>
      <c r="U50" s="2">
        <f>SUM(U56:U58)</f>
        <v>183</v>
      </c>
      <c r="V50" s="2"/>
      <c r="W50" s="2"/>
      <c r="X50" s="4"/>
      <c r="Y50" s="4"/>
      <c r="Z50" s="4">
        <f>U56+T57+S58</f>
        <v>183</v>
      </c>
      <c r="AA50" s="4"/>
      <c r="AB50" s="4"/>
      <c r="AC50" s="4"/>
      <c r="AD50" s="4"/>
      <c r="AE50" s="4"/>
      <c r="AF50" s="4"/>
      <c r="AG50" s="4"/>
      <c r="AH50" s="4"/>
      <c r="AI50" s="4"/>
      <c r="AJ50" s="2"/>
    </row>
    <row r="51" spans="9:36" ht="13.5" thickBot="1">
      <c r="I51" s="4"/>
      <c r="J51" s="4"/>
      <c r="K51" s="4"/>
      <c r="L51" s="4"/>
      <c r="M51" s="4"/>
      <c r="N51" s="4"/>
      <c r="O51" s="4"/>
      <c r="P51" s="4"/>
      <c r="Q51" s="4"/>
      <c r="R51" s="2"/>
      <c r="S51" s="2"/>
      <c r="T51" s="2"/>
      <c r="U51" s="2"/>
      <c r="V51" s="2"/>
      <c r="W51" s="2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2"/>
    </row>
    <row r="52" spans="9:36" ht="13.5" thickBot="1">
      <c r="I52" s="4">
        <f>SUM(O52:Y52)</f>
        <v>671</v>
      </c>
      <c r="J52" s="4"/>
      <c r="K52" s="4"/>
      <c r="L52" s="4"/>
      <c r="M52" s="4"/>
      <c r="N52" s="4"/>
      <c r="O52" s="46">
        <v>110</v>
      </c>
      <c r="P52" s="47">
        <v>103</v>
      </c>
      <c r="Q52" s="47">
        <v>105</v>
      </c>
      <c r="R52" s="47">
        <v>107</v>
      </c>
      <c r="S52" s="47">
        <v>109</v>
      </c>
      <c r="T52" s="47">
        <v>111</v>
      </c>
      <c r="U52" s="47">
        <v>7</v>
      </c>
      <c r="V52" s="47">
        <v>5</v>
      </c>
      <c r="W52" s="47">
        <v>3</v>
      </c>
      <c r="X52" s="47">
        <v>1</v>
      </c>
      <c r="Y52" s="48">
        <v>10</v>
      </c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9:36" ht="13.5" thickBot="1">
      <c r="I53" s="4">
        <f aca="true" t="shared" si="15" ref="I53:I62">SUM(O53:Y53)</f>
        <v>671</v>
      </c>
      <c r="J53" s="4">
        <f>SUM(P53:X53)</f>
        <v>549</v>
      </c>
      <c r="K53" s="4"/>
      <c r="L53" s="4"/>
      <c r="M53" s="4"/>
      <c r="N53" s="4"/>
      <c r="O53" s="49">
        <v>2</v>
      </c>
      <c r="P53" s="38">
        <f aca="true" t="shared" si="16" ref="P53:X53">P35+20</f>
        <v>30</v>
      </c>
      <c r="Q53" s="39">
        <f t="shared" si="16"/>
        <v>101</v>
      </c>
      <c r="R53" s="39">
        <f t="shared" si="16"/>
        <v>99</v>
      </c>
      <c r="S53" s="39">
        <f t="shared" si="16"/>
        <v>97</v>
      </c>
      <c r="T53" s="39">
        <f t="shared" si="16"/>
        <v>29</v>
      </c>
      <c r="U53" s="39">
        <f t="shared" si="16"/>
        <v>31</v>
      </c>
      <c r="V53" s="39">
        <f t="shared" si="16"/>
        <v>33</v>
      </c>
      <c r="W53" s="39">
        <f t="shared" si="16"/>
        <v>35</v>
      </c>
      <c r="X53" s="40">
        <f t="shared" si="16"/>
        <v>94</v>
      </c>
      <c r="Y53" s="51">
        <v>120</v>
      </c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9:36" ht="13.5" thickBot="1">
      <c r="I54" s="4">
        <f t="shared" si="15"/>
        <v>671</v>
      </c>
      <c r="J54" s="4">
        <f aca="true" t="shared" si="17" ref="J54:J61">SUM(P54:X54)</f>
        <v>549</v>
      </c>
      <c r="K54" s="4">
        <f>SUM(Q54:W54)</f>
        <v>427</v>
      </c>
      <c r="L54" s="4"/>
      <c r="M54" s="4"/>
      <c r="N54" s="4"/>
      <c r="O54" s="49">
        <v>4</v>
      </c>
      <c r="P54" s="41">
        <f aca="true" t="shared" si="18" ref="P54:X54">P36+20</f>
        <v>36</v>
      </c>
      <c r="Q54" s="30">
        <f t="shared" si="18"/>
        <v>42</v>
      </c>
      <c r="R54" s="31">
        <f t="shared" si="18"/>
        <v>37</v>
      </c>
      <c r="S54" s="31">
        <f t="shared" si="18"/>
        <v>39</v>
      </c>
      <c r="T54" s="31">
        <f t="shared" si="18"/>
        <v>79</v>
      </c>
      <c r="U54" s="31">
        <f t="shared" si="18"/>
        <v>77</v>
      </c>
      <c r="V54" s="31">
        <f t="shared" si="18"/>
        <v>75</v>
      </c>
      <c r="W54" s="32">
        <f t="shared" si="18"/>
        <v>78</v>
      </c>
      <c r="X54" s="45">
        <f t="shared" si="18"/>
        <v>86</v>
      </c>
      <c r="Y54" s="51">
        <v>118</v>
      </c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9:36" ht="13.5" thickBot="1">
      <c r="I55" s="4">
        <f t="shared" si="15"/>
        <v>671</v>
      </c>
      <c r="J55" s="4">
        <f t="shared" si="17"/>
        <v>549</v>
      </c>
      <c r="K55" s="4">
        <f aca="true" t="shared" si="19" ref="K55:K60">SUM(Q55:W55)</f>
        <v>427</v>
      </c>
      <c r="L55" s="4">
        <f>SUM(R55:V55)</f>
        <v>305</v>
      </c>
      <c r="M55" s="4"/>
      <c r="N55" s="4"/>
      <c r="O55" s="49">
        <v>6</v>
      </c>
      <c r="P55" s="41">
        <f aca="true" t="shared" si="20" ref="P55:X55">P37+20</f>
        <v>34</v>
      </c>
      <c r="Q55" s="33">
        <f t="shared" si="20"/>
        <v>84</v>
      </c>
      <c r="R55" s="22">
        <f t="shared" si="20"/>
        <v>70</v>
      </c>
      <c r="S55" s="23">
        <f t="shared" si="20"/>
        <v>66</v>
      </c>
      <c r="T55" s="23">
        <f t="shared" si="20"/>
        <v>51</v>
      </c>
      <c r="U55" s="23">
        <f t="shared" si="20"/>
        <v>50</v>
      </c>
      <c r="V55" s="24">
        <f t="shared" si="20"/>
        <v>68</v>
      </c>
      <c r="W55" s="37">
        <f t="shared" si="20"/>
        <v>38</v>
      </c>
      <c r="X55" s="45">
        <f t="shared" si="20"/>
        <v>88</v>
      </c>
      <c r="Y55" s="51">
        <v>116</v>
      </c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9:36" ht="12.75">
      <c r="I56" s="4">
        <f t="shared" si="15"/>
        <v>671</v>
      </c>
      <c r="J56" s="4">
        <f t="shared" si="17"/>
        <v>549</v>
      </c>
      <c r="K56" s="4">
        <f t="shared" si="19"/>
        <v>427</v>
      </c>
      <c r="L56" s="4">
        <f>SUM(R56:V56)</f>
        <v>305</v>
      </c>
      <c r="M56" s="4">
        <f>SUM(S56:U56)</f>
        <v>183</v>
      </c>
      <c r="N56" s="4"/>
      <c r="O56" s="49">
        <v>8</v>
      </c>
      <c r="P56" s="41">
        <f aca="true" t="shared" si="21" ref="P56:X56">P38+20</f>
        <v>32</v>
      </c>
      <c r="Q56" s="33">
        <f t="shared" si="21"/>
        <v>82</v>
      </c>
      <c r="R56" s="25">
        <f t="shared" si="21"/>
        <v>55</v>
      </c>
      <c r="S56" s="13">
        <f t="shared" si="21"/>
        <v>58</v>
      </c>
      <c r="T56" s="14">
        <f t="shared" si="21"/>
        <v>65</v>
      </c>
      <c r="U56" s="15">
        <f t="shared" si="21"/>
        <v>60</v>
      </c>
      <c r="V56" s="29">
        <f t="shared" si="21"/>
        <v>67</v>
      </c>
      <c r="W56" s="37">
        <f t="shared" si="21"/>
        <v>40</v>
      </c>
      <c r="X56" s="45">
        <f t="shared" si="21"/>
        <v>90</v>
      </c>
      <c r="Y56" s="51">
        <v>114</v>
      </c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9:36" ht="12.75">
      <c r="I57" s="4">
        <f t="shared" si="15"/>
        <v>671</v>
      </c>
      <c r="J57" s="4">
        <f t="shared" si="17"/>
        <v>549</v>
      </c>
      <c r="K57" s="4">
        <f t="shared" si="19"/>
        <v>427</v>
      </c>
      <c r="L57" s="4">
        <f>SUM(R57:V57)</f>
        <v>305</v>
      </c>
      <c r="M57" s="4">
        <f>SUM(S57:U57)</f>
        <v>183</v>
      </c>
      <c r="N57" s="4"/>
      <c r="O57" s="49">
        <v>9</v>
      </c>
      <c r="P57" s="41">
        <f aca="true" t="shared" si="22" ref="P57:X57">P39+20</f>
        <v>95</v>
      </c>
      <c r="Q57" s="33">
        <f t="shared" si="22"/>
        <v>81</v>
      </c>
      <c r="R57" s="25">
        <f t="shared" si="22"/>
        <v>53</v>
      </c>
      <c r="S57" s="16">
        <f t="shared" si="22"/>
        <v>63</v>
      </c>
      <c r="T57" s="4">
        <f t="shared" si="22"/>
        <v>61</v>
      </c>
      <c r="U57" s="17">
        <f t="shared" si="22"/>
        <v>59</v>
      </c>
      <c r="V57" s="29">
        <f t="shared" si="22"/>
        <v>69</v>
      </c>
      <c r="W57" s="37">
        <f t="shared" si="22"/>
        <v>41</v>
      </c>
      <c r="X57" s="45">
        <f t="shared" si="22"/>
        <v>27</v>
      </c>
      <c r="Y57" s="51">
        <v>113</v>
      </c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9:36" ht="13.5" thickBot="1">
      <c r="I58" s="4">
        <f t="shared" si="15"/>
        <v>671</v>
      </c>
      <c r="J58" s="4">
        <f t="shared" si="17"/>
        <v>549</v>
      </c>
      <c r="K58" s="4">
        <f t="shared" si="19"/>
        <v>427</v>
      </c>
      <c r="L58" s="4">
        <f>SUM(R58:V58)</f>
        <v>305</v>
      </c>
      <c r="M58" s="4">
        <f>SUM(S58:U58)</f>
        <v>183</v>
      </c>
      <c r="N58" s="4"/>
      <c r="O58" s="49">
        <v>108</v>
      </c>
      <c r="P58" s="41">
        <f aca="true" t="shared" si="23" ref="P58:X58">P40+20</f>
        <v>96</v>
      </c>
      <c r="Q58" s="33">
        <f t="shared" si="23"/>
        <v>46</v>
      </c>
      <c r="R58" s="25">
        <f t="shared" si="23"/>
        <v>73</v>
      </c>
      <c r="S58" s="18">
        <f t="shared" si="23"/>
        <v>62</v>
      </c>
      <c r="T58" s="19">
        <f t="shared" si="23"/>
        <v>57</v>
      </c>
      <c r="U58" s="20">
        <f t="shared" si="23"/>
        <v>64</v>
      </c>
      <c r="V58" s="29">
        <f t="shared" si="23"/>
        <v>49</v>
      </c>
      <c r="W58" s="37">
        <f t="shared" si="23"/>
        <v>76</v>
      </c>
      <c r="X58" s="45">
        <f t="shared" si="23"/>
        <v>26</v>
      </c>
      <c r="Y58" s="51">
        <v>14</v>
      </c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9:36" ht="13.5" thickBot="1">
      <c r="I59" s="4">
        <f t="shared" si="15"/>
        <v>671</v>
      </c>
      <c r="J59" s="4">
        <f t="shared" si="17"/>
        <v>549</v>
      </c>
      <c r="K59" s="4">
        <f t="shared" si="19"/>
        <v>427</v>
      </c>
      <c r="L59" s="4">
        <f>SUM(R59:V59)</f>
        <v>305</v>
      </c>
      <c r="M59" s="4"/>
      <c r="N59" s="4"/>
      <c r="O59" s="49">
        <v>106</v>
      </c>
      <c r="P59" s="41">
        <f aca="true" t="shared" si="24" ref="P59:X59">P41+20</f>
        <v>98</v>
      </c>
      <c r="Q59" s="33">
        <f t="shared" si="24"/>
        <v>48</v>
      </c>
      <c r="R59" s="26">
        <f t="shared" si="24"/>
        <v>54</v>
      </c>
      <c r="S59" s="27">
        <f t="shared" si="24"/>
        <v>56</v>
      </c>
      <c r="T59" s="27">
        <f t="shared" si="24"/>
        <v>71</v>
      </c>
      <c r="U59" s="27">
        <f t="shared" si="24"/>
        <v>72</v>
      </c>
      <c r="V59" s="28">
        <f t="shared" si="24"/>
        <v>52</v>
      </c>
      <c r="W59" s="37">
        <f t="shared" si="24"/>
        <v>74</v>
      </c>
      <c r="X59" s="45">
        <f t="shared" si="24"/>
        <v>24</v>
      </c>
      <c r="Y59" s="51">
        <v>16</v>
      </c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9:36" ht="13.5" thickBot="1">
      <c r="I60" s="4">
        <f t="shared" si="15"/>
        <v>671</v>
      </c>
      <c r="J60" s="4">
        <f t="shared" si="17"/>
        <v>549</v>
      </c>
      <c r="K60" s="4">
        <f t="shared" si="19"/>
        <v>427</v>
      </c>
      <c r="L60" s="4"/>
      <c r="M60" s="4"/>
      <c r="N60" s="4"/>
      <c r="O60" s="49">
        <v>104</v>
      </c>
      <c r="P60" s="41">
        <f aca="true" t="shared" si="25" ref="P60:X60">P42+20</f>
        <v>100</v>
      </c>
      <c r="Q60" s="34">
        <f t="shared" si="25"/>
        <v>44</v>
      </c>
      <c r="R60" s="35">
        <f t="shared" si="25"/>
        <v>85</v>
      </c>
      <c r="S60" s="35">
        <f t="shared" si="25"/>
        <v>83</v>
      </c>
      <c r="T60" s="35">
        <f t="shared" si="25"/>
        <v>43</v>
      </c>
      <c r="U60" s="35">
        <f t="shared" si="25"/>
        <v>45</v>
      </c>
      <c r="V60" s="35">
        <f t="shared" si="25"/>
        <v>47</v>
      </c>
      <c r="W60" s="36">
        <f t="shared" si="25"/>
        <v>80</v>
      </c>
      <c r="X60" s="45">
        <f t="shared" si="25"/>
        <v>22</v>
      </c>
      <c r="Y60" s="51">
        <v>18</v>
      </c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9:36" ht="13.5" thickBot="1">
      <c r="I61" s="4">
        <f t="shared" si="15"/>
        <v>671</v>
      </c>
      <c r="J61" s="4">
        <f t="shared" si="17"/>
        <v>549</v>
      </c>
      <c r="K61" s="4"/>
      <c r="L61" s="4"/>
      <c r="M61" s="4"/>
      <c r="N61" s="4"/>
      <c r="O61" s="49">
        <v>102</v>
      </c>
      <c r="P61" s="42">
        <f aca="true" t="shared" si="26" ref="P61:X61">P43+20</f>
        <v>28</v>
      </c>
      <c r="Q61" s="43">
        <f t="shared" si="26"/>
        <v>21</v>
      </c>
      <c r="R61" s="43">
        <f t="shared" si="26"/>
        <v>23</v>
      </c>
      <c r="S61" s="43">
        <f t="shared" si="26"/>
        <v>25</v>
      </c>
      <c r="T61" s="43">
        <f t="shared" si="26"/>
        <v>93</v>
      </c>
      <c r="U61" s="43">
        <f t="shared" si="26"/>
        <v>91</v>
      </c>
      <c r="V61" s="43">
        <f t="shared" si="26"/>
        <v>89</v>
      </c>
      <c r="W61" s="43">
        <f t="shared" si="26"/>
        <v>87</v>
      </c>
      <c r="X61" s="44">
        <f t="shared" si="26"/>
        <v>92</v>
      </c>
      <c r="Y61" s="51">
        <v>20</v>
      </c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9:36" ht="13.5" thickBot="1">
      <c r="I62" s="4">
        <f t="shared" si="15"/>
        <v>671</v>
      </c>
      <c r="J62" s="4"/>
      <c r="K62" s="4"/>
      <c r="L62" s="4"/>
      <c r="M62" s="4"/>
      <c r="N62" s="4"/>
      <c r="O62" s="50">
        <v>112</v>
      </c>
      <c r="P62" s="53">
        <v>19</v>
      </c>
      <c r="Q62" s="53">
        <v>17</v>
      </c>
      <c r="R62" s="53">
        <v>15</v>
      </c>
      <c r="S62" s="53">
        <v>13</v>
      </c>
      <c r="T62" s="53">
        <v>11</v>
      </c>
      <c r="U62" s="53">
        <v>115</v>
      </c>
      <c r="V62" s="53">
        <v>117</v>
      </c>
      <c r="W62" s="53">
        <v>119</v>
      </c>
      <c r="X62" s="53">
        <v>121</v>
      </c>
      <c r="Y62" s="52">
        <v>12</v>
      </c>
      <c r="Z62" s="21"/>
      <c r="AA62" s="4"/>
      <c r="AB62" s="4"/>
      <c r="AC62" s="4"/>
      <c r="AD62" s="4"/>
      <c r="AE62" s="4"/>
      <c r="AF62" s="4"/>
      <c r="AG62" s="21"/>
      <c r="AH62" s="21"/>
      <c r="AI62" s="21"/>
      <c r="AJ62" s="21"/>
    </row>
    <row r="63" spans="9:36" ht="12.75">
      <c r="I63" s="4"/>
      <c r="J63" s="4"/>
      <c r="K63" s="4"/>
      <c r="L63" s="4"/>
      <c r="M63" s="4"/>
      <c r="N63" s="4"/>
      <c r="O63" s="21"/>
      <c r="P63" s="4"/>
      <c r="Q63" s="4"/>
      <c r="R63" s="4"/>
      <c r="S63" s="4"/>
      <c r="T63" s="4"/>
      <c r="U63" s="4"/>
      <c r="V63" s="4"/>
      <c r="W63" s="4"/>
      <c r="X63" s="4"/>
      <c r="Y63" s="4"/>
      <c r="Z63" s="21"/>
      <c r="AA63" s="4"/>
      <c r="AB63" s="4"/>
      <c r="AC63" s="4"/>
      <c r="AD63" s="4"/>
      <c r="AE63" s="4"/>
      <c r="AF63" s="4"/>
      <c r="AG63" s="21"/>
      <c r="AH63" s="4"/>
      <c r="AI63" s="4"/>
      <c r="AJ63" s="4"/>
    </row>
    <row r="64" spans="9:36" ht="12.75">
      <c r="I64" s="4"/>
      <c r="J64" s="4"/>
      <c r="K64" s="4"/>
      <c r="L64" s="4"/>
      <c r="M64" s="4"/>
      <c r="N64" s="4"/>
      <c r="O64" s="21"/>
      <c r="P64" s="4"/>
      <c r="Q64" s="4"/>
      <c r="R64" s="4"/>
      <c r="S64" s="4"/>
      <c r="T64" s="4"/>
      <c r="U64" s="4"/>
      <c r="V64" s="4"/>
      <c r="W64" s="4"/>
      <c r="X64" s="4"/>
      <c r="Y64" s="4"/>
      <c r="Z64" s="21"/>
      <c r="AA64" s="4"/>
      <c r="AB64" s="4"/>
      <c r="AC64" s="4"/>
      <c r="AD64" s="4"/>
      <c r="AE64" s="4"/>
      <c r="AF64" s="4"/>
      <c r="AG64" s="21"/>
      <c r="AH64" s="4"/>
      <c r="AI64" s="4"/>
      <c r="AJ64" s="4"/>
    </row>
    <row r="65" spans="9:36" ht="13.5">
      <c r="I65" s="63">
        <f>N72+O73+P74+Q75+R76+S77+T78+U79+V80+W81+X82+Y83+Z84</f>
        <v>1105</v>
      </c>
      <c r="J65" s="4"/>
      <c r="K65" s="4"/>
      <c r="L65" s="4"/>
      <c r="M65" s="4"/>
      <c r="N65" s="63">
        <f>SUM(N72:N84)</f>
        <v>1105</v>
      </c>
      <c r="O65" s="63">
        <f aca="true" t="shared" si="27" ref="O65:Z65">SUM(O72:O84)</f>
        <v>1105</v>
      </c>
      <c r="P65" s="63">
        <f t="shared" si="27"/>
        <v>1105</v>
      </c>
      <c r="Q65" s="63">
        <f t="shared" si="27"/>
        <v>1105</v>
      </c>
      <c r="R65" s="63">
        <f t="shared" si="27"/>
        <v>1105</v>
      </c>
      <c r="S65" s="63">
        <f t="shared" si="27"/>
        <v>1105</v>
      </c>
      <c r="T65" s="63">
        <f t="shared" si="27"/>
        <v>1105</v>
      </c>
      <c r="U65" s="63">
        <f t="shared" si="27"/>
        <v>1105</v>
      </c>
      <c r="V65" s="63">
        <f t="shared" si="27"/>
        <v>1105</v>
      </c>
      <c r="W65" s="63">
        <f t="shared" si="27"/>
        <v>1105</v>
      </c>
      <c r="X65" s="63">
        <f t="shared" si="27"/>
        <v>1105</v>
      </c>
      <c r="Y65" s="63">
        <f t="shared" si="27"/>
        <v>1105</v>
      </c>
      <c r="Z65" s="63">
        <f t="shared" si="27"/>
        <v>1105</v>
      </c>
      <c r="AA65" s="4"/>
      <c r="AB65" s="4"/>
      <c r="AC65" s="4"/>
      <c r="AD65" s="4"/>
      <c r="AE65" s="63">
        <f>+Z72+Y73+X74+W75+V76+U77+T78+S79+R80+Q81+P82+O83+N84</f>
        <v>1105</v>
      </c>
      <c r="AF65" s="4"/>
      <c r="AG65" s="21"/>
      <c r="AH65" s="4"/>
      <c r="AI65" s="4"/>
      <c r="AJ65" s="4"/>
    </row>
    <row r="66" spans="9:36" ht="12.75">
      <c r="I66" s="4"/>
      <c r="J66" s="4">
        <f>O73+P74+Q75+R76+S77+T78+U79+V80+W81+X82+Y83</f>
        <v>935</v>
      </c>
      <c r="K66" s="4"/>
      <c r="L66" s="4"/>
      <c r="M66" s="4"/>
      <c r="N66" s="4"/>
      <c r="O66" s="64">
        <f>SUM(O73:O83)</f>
        <v>935</v>
      </c>
      <c r="P66" s="64">
        <f aca="true" t="shared" si="28" ref="P66:Y66">SUM(P73:P83)</f>
        <v>935</v>
      </c>
      <c r="Q66" s="64">
        <f t="shared" si="28"/>
        <v>935</v>
      </c>
      <c r="R66" s="64">
        <f t="shared" si="28"/>
        <v>935</v>
      </c>
      <c r="S66" s="64">
        <f t="shared" si="28"/>
        <v>935</v>
      </c>
      <c r="T66" s="64">
        <f t="shared" si="28"/>
        <v>935</v>
      </c>
      <c r="U66" s="64">
        <f t="shared" si="28"/>
        <v>935</v>
      </c>
      <c r="V66" s="64">
        <f t="shared" si="28"/>
        <v>935</v>
      </c>
      <c r="W66" s="64">
        <f t="shared" si="28"/>
        <v>935</v>
      </c>
      <c r="X66" s="64">
        <f t="shared" si="28"/>
        <v>935</v>
      </c>
      <c r="Y66" s="64">
        <f t="shared" si="28"/>
        <v>935</v>
      </c>
      <c r="Z66" s="21"/>
      <c r="AA66" s="4"/>
      <c r="AB66" s="4"/>
      <c r="AC66" s="4"/>
      <c r="AD66" s="4">
        <f>Y73+X74+W75+V76+U77+T78+S79+R80+Q81+P82+O83</f>
        <v>935</v>
      </c>
      <c r="AE66" s="4"/>
      <c r="AF66" s="4"/>
      <c r="AG66" s="21"/>
      <c r="AH66" s="4"/>
      <c r="AI66" s="4"/>
      <c r="AJ66" s="4"/>
    </row>
    <row r="67" spans="9:36" ht="12.75">
      <c r="I67" s="4"/>
      <c r="J67" s="4"/>
      <c r="K67" s="4">
        <f>P74+Q75+R76+S77+T78+U79+V80+W81+X82</f>
        <v>765</v>
      </c>
      <c r="L67" s="4"/>
      <c r="M67" s="4"/>
      <c r="N67" s="4"/>
      <c r="O67" s="21"/>
      <c r="P67" s="4">
        <f>SUM(P74:P82)</f>
        <v>765</v>
      </c>
      <c r="Q67" s="4">
        <f aca="true" t="shared" si="29" ref="Q67:X67">SUM(Q74:Q82)</f>
        <v>765</v>
      </c>
      <c r="R67" s="4">
        <f t="shared" si="29"/>
        <v>765</v>
      </c>
      <c r="S67" s="4">
        <f t="shared" si="29"/>
        <v>765</v>
      </c>
      <c r="T67" s="4">
        <f t="shared" si="29"/>
        <v>765</v>
      </c>
      <c r="U67" s="4">
        <f t="shared" si="29"/>
        <v>765</v>
      </c>
      <c r="V67" s="4">
        <f t="shared" si="29"/>
        <v>765</v>
      </c>
      <c r="W67" s="4">
        <f t="shared" si="29"/>
        <v>765</v>
      </c>
      <c r="X67" s="4">
        <f t="shared" si="29"/>
        <v>765</v>
      </c>
      <c r="Y67" s="4"/>
      <c r="Z67" s="21"/>
      <c r="AA67" s="4"/>
      <c r="AB67" s="4"/>
      <c r="AC67" s="4">
        <f>X74+W75+V76+U77+T78+S79+R80+Q81+P82</f>
        <v>765</v>
      </c>
      <c r="AD67" s="4"/>
      <c r="AE67" s="4"/>
      <c r="AF67" s="4"/>
      <c r="AG67" s="21"/>
      <c r="AH67" s="4"/>
      <c r="AI67" s="4"/>
      <c r="AJ67" s="4"/>
    </row>
    <row r="68" spans="9:36" ht="12.75">
      <c r="I68" s="4"/>
      <c r="J68" s="4"/>
      <c r="K68" s="4"/>
      <c r="L68" s="4">
        <f>Q75+R76+S77+T78+U79+V80+W81</f>
        <v>595</v>
      </c>
      <c r="M68" s="4"/>
      <c r="N68" s="4"/>
      <c r="O68" s="4"/>
      <c r="P68" s="4"/>
      <c r="Q68" s="4">
        <f>SUM(Q75:Q81)</f>
        <v>595</v>
      </c>
      <c r="R68" s="4">
        <f aca="true" t="shared" si="30" ref="R68:W68">SUM(R75:R81)</f>
        <v>595</v>
      </c>
      <c r="S68" s="4">
        <f t="shared" si="30"/>
        <v>595</v>
      </c>
      <c r="T68" s="4">
        <f t="shared" si="30"/>
        <v>595</v>
      </c>
      <c r="U68" s="4">
        <f t="shared" si="30"/>
        <v>595</v>
      </c>
      <c r="V68" s="4">
        <f t="shared" si="30"/>
        <v>595</v>
      </c>
      <c r="W68" s="4">
        <f t="shared" si="30"/>
        <v>595</v>
      </c>
      <c r="X68" s="4"/>
      <c r="Y68" s="4"/>
      <c r="Z68" s="4"/>
      <c r="AA68" s="4"/>
      <c r="AB68" s="4">
        <f>+W75+V76+U77+T78+S79+R80+Q81</f>
        <v>595</v>
      </c>
      <c r="AC68" s="4"/>
      <c r="AD68" s="4"/>
      <c r="AE68" s="4"/>
      <c r="AF68" s="4"/>
      <c r="AG68" s="4"/>
      <c r="AH68" s="4"/>
      <c r="AI68" s="4"/>
      <c r="AJ68" s="4"/>
    </row>
    <row r="69" spans="13:27" ht="12.75">
      <c r="M69">
        <f>+R76+S77+T78+U79+V80</f>
        <v>425</v>
      </c>
      <c r="R69">
        <f>SUM(R76:R80)</f>
        <v>425</v>
      </c>
      <c r="S69">
        <f>SUM(S76:S80)</f>
        <v>425</v>
      </c>
      <c r="T69">
        <f>SUM(T76:T80)</f>
        <v>425</v>
      </c>
      <c r="U69">
        <f>SUM(U76:U80)</f>
        <v>425</v>
      </c>
      <c r="V69">
        <f>SUM(V76:V80)</f>
        <v>425</v>
      </c>
      <c r="AA69">
        <f>V76+U77+T78+S79+R80</f>
        <v>425</v>
      </c>
    </row>
    <row r="70" spans="14:26" ht="12.75">
      <c r="N70">
        <f>+S77+T78+U79</f>
        <v>255</v>
      </c>
      <c r="S70">
        <f>SUM(S77:S79)</f>
        <v>255</v>
      </c>
      <c r="T70">
        <f>SUM(T77:T79)</f>
        <v>255</v>
      </c>
      <c r="U70">
        <f>SUM(U77:U79)</f>
        <v>255</v>
      </c>
      <c r="Z70">
        <f>U77+T78+S79</f>
        <v>255</v>
      </c>
    </row>
    <row r="71" ht="13.5" thickBot="1"/>
    <row r="72" spans="7:26" ht="14.25" thickBot="1">
      <c r="G72" s="62">
        <f aca="true" t="shared" si="31" ref="G72:G84">SUM(N72:Z72)</f>
        <v>1105</v>
      </c>
      <c r="N72" s="54">
        <v>14</v>
      </c>
      <c r="O72" s="55">
        <v>24</v>
      </c>
      <c r="P72" s="55">
        <v>22</v>
      </c>
      <c r="Q72" s="55">
        <v>20</v>
      </c>
      <c r="R72" s="55">
        <v>18</v>
      </c>
      <c r="S72" s="55">
        <v>16</v>
      </c>
      <c r="T72" s="55">
        <v>159</v>
      </c>
      <c r="U72" s="55">
        <v>160</v>
      </c>
      <c r="V72" s="55">
        <v>162</v>
      </c>
      <c r="W72" s="55">
        <v>164</v>
      </c>
      <c r="X72" s="55">
        <v>166</v>
      </c>
      <c r="Y72" s="55">
        <v>168</v>
      </c>
      <c r="Z72" s="56">
        <v>12</v>
      </c>
    </row>
    <row r="73" spans="7:26" ht="14.25" thickBot="1">
      <c r="G73" s="62">
        <f t="shared" si="31"/>
        <v>1105</v>
      </c>
      <c r="H73">
        <f aca="true" t="shared" si="32" ref="H73:H83">SUM(O73:Y73)</f>
        <v>935</v>
      </c>
      <c r="N73" s="57">
        <v>169</v>
      </c>
      <c r="O73" s="46">
        <f>O52+24</f>
        <v>134</v>
      </c>
      <c r="P73" s="47">
        <f aca="true" t="shared" si="33" ref="P73:Y73">P52+24</f>
        <v>127</v>
      </c>
      <c r="Q73" s="47">
        <f t="shared" si="33"/>
        <v>129</v>
      </c>
      <c r="R73" s="47">
        <f t="shared" si="33"/>
        <v>131</v>
      </c>
      <c r="S73" s="47">
        <f t="shared" si="33"/>
        <v>133</v>
      </c>
      <c r="T73" s="47">
        <f t="shared" si="33"/>
        <v>135</v>
      </c>
      <c r="U73" s="47">
        <f t="shared" si="33"/>
        <v>31</v>
      </c>
      <c r="V73" s="47">
        <f t="shared" si="33"/>
        <v>29</v>
      </c>
      <c r="W73" s="47">
        <f t="shared" si="33"/>
        <v>27</v>
      </c>
      <c r="X73" s="47">
        <f t="shared" si="33"/>
        <v>25</v>
      </c>
      <c r="Y73" s="48">
        <f t="shared" si="33"/>
        <v>34</v>
      </c>
      <c r="Z73" s="58">
        <v>1</v>
      </c>
    </row>
    <row r="74" spans="7:26" ht="14.25" thickBot="1">
      <c r="G74" s="62">
        <f t="shared" si="31"/>
        <v>1105</v>
      </c>
      <c r="H74">
        <f t="shared" si="32"/>
        <v>935</v>
      </c>
      <c r="I74">
        <f aca="true" t="shared" si="34" ref="I74:I82">SUM(P74:X74)</f>
        <v>765</v>
      </c>
      <c r="N74" s="57">
        <v>167</v>
      </c>
      <c r="O74" s="49">
        <f aca="true" t="shared" si="35" ref="O74:Y74">O53+24</f>
        <v>26</v>
      </c>
      <c r="P74" s="38">
        <f t="shared" si="35"/>
        <v>54</v>
      </c>
      <c r="Q74" s="39">
        <f t="shared" si="35"/>
        <v>125</v>
      </c>
      <c r="R74" s="39">
        <f t="shared" si="35"/>
        <v>123</v>
      </c>
      <c r="S74" s="39">
        <f t="shared" si="35"/>
        <v>121</v>
      </c>
      <c r="T74" s="39">
        <f t="shared" si="35"/>
        <v>53</v>
      </c>
      <c r="U74" s="39">
        <f t="shared" si="35"/>
        <v>55</v>
      </c>
      <c r="V74" s="39">
        <f t="shared" si="35"/>
        <v>57</v>
      </c>
      <c r="W74" s="39">
        <f t="shared" si="35"/>
        <v>59</v>
      </c>
      <c r="X74" s="40">
        <f t="shared" si="35"/>
        <v>118</v>
      </c>
      <c r="Y74" s="51">
        <f t="shared" si="35"/>
        <v>144</v>
      </c>
      <c r="Z74" s="58">
        <v>3</v>
      </c>
    </row>
    <row r="75" spans="7:26" ht="14.25" thickBot="1">
      <c r="G75" s="62">
        <f t="shared" si="31"/>
        <v>1105</v>
      </c>
      <c r="H75">
        <f t="shared" si="32"/>
        <v>935</v>
      </c>
      <c r="I75">
        <f t="shared" si="34"/>
        <v>765</v>
      </c>
      <c r="J75">
        <f aca="true" t="shared" si="36" ref="J75:J81">SUM(Q75:W75)</f>
        <v>595</v>
      </c>
      <c r="N75" s="57">
        <v>165</v>
      </c>
      <c r="O75" s="49">
        <f aca="true" t="shared" si="37" ref="O75:Y75">O54+24</f>
        <v>28</v>
      </c>
      <c r="P75" s="41">
        <f t="shared" si="37"/>
        <v>60</v>
      </c>
      <c r="Q75" s="30">
        <f t="shared" si="37"/>
        <v>66</v>
      </c>
      <c r="R75" s="31">
        <f t="shared" si="37"/>
        <v>61</v>
      </c>
      <c r="S75" s="31">
        <f t="shared" si="37"/>
        <v>63</v>
      </c>
      <c r="T75" s="31">
        <f t="shared" si="37"/>
        <v>103</v>
      </c>
      <c r="U75" s="31">
        <f t="shared" si="37"/>
        <v>101</v>
      </c>
      <c r="V75" s="31">
        <f t="shared" si="37"/>
        <v>99</v>
      </c>
      <c r="W75" s="32">
        <f t="shared" si="37"/>
        <v>102</v>
      </c>
      <c r="X75" s="45">
        <f t="shared" si="37"/>
        <v>110</v>
      </c>
      <c r="Y75" s="51">
        <f t="shared" si="37"/>
        <v>142</v>
      </c>
      <c r="Z75" s="58">
        <v>5</v>
      </c>
    </row>
    <row r="76" spans="7:26" ht="14.25" thickBot="1">
      <c r="G76" s="62">
        <f t="shared" si="31"/>
        <v>1105</v>
      </c>
      <c r="H76">
        <f t="shared" si="32"/>
        <v>935</v>
      </c>
      <c r="I76">
        <f t="shared" si="34"/>
        <v>765</v>
      </c>
      <c r="J76">
        <f t="shared" si="36"/>
        <v>595</v>
      </c>
      <c r="K76">
        <f>SUM(R76:V76)</f>
        <v>425</v>
      </c>
      <c r="N76" s="57">
        <v>163</v>
      </c>
      <c r="O76" s="49">
        <f aca="true" t="shared" si="38" ref="O76:Y76">O55+24</f>
        <v>30</v>
      </c>
      <c r="P76" s="41">
        <f t="shared" si="38"/>
        <v>58</v>
      </c>
      <c r="Q76" s="33">
        <f t="shared" si="38"/>
        <v>108</v>
      </c>
      <c r="R76" s="22">
        <f t="shared" si="38"/>
        <v>94</v>
      </c>
      <c r="S76" s="23">
        <f t="shared" si="38"/>
        <v>90</v>
      </c>
      <c r="T76" s="23">
        <f t="shared" si="38"/>
        <v>75</v>
      </c>
      <c r="U76" s="23">
        <f t="shared" si="38"/>
        <v>74</v>
      </c>
      <c r="V76" s="24">
        <f t="shared" si="38"/>
        <v>92</v>
      </c>
      <c r="W76" s="37">
        <f t="shared" si="38"/>
        <v>62</v>
      </c>
      <c r="X76" s="45">
        <f t="shared" si="38"/>
        <v>112</v>
      </c>
      <c r="Y76" s="51">
        <f t="shared" si="38"/>
        <v>140</v>
      </c>
      <c r="Z76" s="58">
        <v>7</v>
      </c>
    </row>
    <row r="77" spans="7:26" ht="13.5">
      <c r="G77" s="62">
        <f t="shared" si="31"/>
        <v>1105</v>
      </c>
      <c r="H77">
        <f t="shared" si="32"/>
        <v>935</v>
      </c>
      <c r="I77">
        <f t="shared" si="34"/>
        <v>765</v>
      </c>
      <c r="J77">
        <f t="shared" si="36"/>
        <v>595</v>
      </c>
      <c r="K77">
        <f>SUM(R77:V77)</f>
        <v>425</v>
      </c>
      <c r="L77">
        <f>SUM(S77:U77)</f>
        <v>255</v>
      </c>
      <c r="N77" s="57">
        <v>161</v>
      </c>
      <c r="O77" s="49">
        <f aca="true" t="shared" si="39" ref="O77:Y77">O56+24</f>
        <v>32</v>
      </c>
      <c r="P77" s="41">
        <f t="shared" si="39"/>
        <v>56</v>
      </c>
      <c r="Q77" s="33">
        <f t="shared" si="39"/>
        <v>106</v>
      </c>
      <c r="R77" s="25">
        <f t="shared" si="39"/>
        <v>79</v>
      </c>
      <c r="S77" s="13">
        <f t="shared" si="39"/>
        <v>82</v>
      </c>
      <c r="T77" s="14">
        <f t="shared" si="39"/>
        <v>89</v>
      </c>
      <c r="U77" s="15">
        <f t="shared" si="39"/>
        <v>84</v>
      </c>
      <c r="V77" s="29">
        <f t="shared" si="39"/>
        <v>91</v>
      </c>
      <c r="W77" s="37">
        <f t="shared" si="39"/>
        <v>64</v>
      </c>
      <c r="X77" s="45">
        <f t="shared" si="39"/>
        <v>114</v>
      </c>
      <c r="Y77" s="51">
        <f t="shared" si="39"/>
        <v>138</v>
      </c>
      <c r="Z77" s="58">
        <v>9</v>
      </c>
    </row>
    <row r="78" spans="7:26" ht="13.5">
      <c r="G78" s="62">
        <f t="shared" si="31"/>
        <v>1105</v>
      </c>
      <c r="H78">
        <f t="shared" si="32"/>
        <v>935</v>
      </c>
      <c r="I78">
        <f t="shared" si="34"/>
        <v>765</v>
      </c>
      <c r="J78">
        <f t="shared" si="36"/>
        <v>595</v>
      </c>
      <c r="K78">
        <f>SUM(R78:V78)</f>
        <v>425</v>
      </c>
      <c r="L78">
        <f>SUM(S78:U78)</f>
        <v>255</v>
      </c>
      <c r="N78" s="57">
        <v>13</v>
      </c>
      <c r="O78" s="49">
        <f aca="true" t="shared" si="40" ref="O78:Y78">O57+24</f>
        <v>33</v>
      </c>
      <c r="P78" s="41">
        <f t="shared" si="40"/>
        <v>119</v>
      </c>
      <c r="Q78" s="33">
        <f t="shared" si="40"/>
        <v>105</v>
      </c>
      <c r="R78" s="25">
        <f t="shared" si="40"/>
        <v>77</v>
      </c>
      <c r="S78" s="16">
        <f t="shared" si="40"/>
        <v>87</v>
      </c>
      <c r="T78" s="4">
        <f t="shared" si="40"/>
        <v>85</v>
      </c>
      <c r="U78" s="17">
        <f t="shared" si="40"/>
        <v>83</v>
      </c>
      <c r="V78" s="29">
        <f t="shared" si="40"/>
        <v>93</v>
      </c>
      <c r="W78" s="37">
        <f t="shared" si="40"/>
        <v>65</v>
      </c>
      <c r="X78" s="45">
        <f t="shared" si="40"/>
        <v>51</v>
      </c>
      <c r="Y78" s="51">
        <f t="shared" si="40"/>
        <v>137</v>
      </c>
      <c r="Z78" s="58">
        <v>157</v>
      </c>
    </row>
    <row r="79" spans="7:26" ht="14.25" thickBot="1">
      <c r="G79" s="62">
        <f t="shared" si="31"/>
        <v>1105</v>
      </c>
      <c r="H79">
        <f t="shared" si="32"/>
        <v>935</v>
      </c>
      <c r="I79">
        <f t="shared" si="34"/>
        <v>765</v>
      </c>
      <c r="J79">
        <f t="shared" si="36"/>
        <v>595</v>
      </c>
      <c r="K79">
        <f>SUM(R79:V79)</f>
        <v>425</v>
      </c>
      <c r="L79">
        <f>SUM(S79:U79)</f>
        <v>255</v>
      </c>
      <c r="N79" s="57">
        <v>15</v>
      </c>
      <c r="O79" s="49">
        <f aca="true" t="shared" si="41" ref="O79:Y79">O58+24</f>
        <v>132</v>
      </c>
      <c r="P79" s="41">
        <f t="shared" si="41"/>
        <v>120</v>
      </c>
      <c r="Q79" s="33">
        <f t="shared" si="41"/>
        <v>70</v>
      </c>
      <c r="R79" s="25">
        <f t="shared" si="41"/>
        <v>97</v>
      </c>
      <c r="S79" s="18">
        <f t="shared" si="41"/>
        <v>86</v>
      </c>
      <c r="T79" s="19">
        <f t="shared" si="41"/>
        <v>81</v>
      </c>
      <c r="U79" s="20">
        <f t="shared" si="41"/>
        <v>88</v>
      </c>
      <c r="V79" s="29">
        <f t="shared" si="41"/>
        <v>73</v>
      </c>
      <c r="W79" s="37">
        <f t="shared" si="41"/>
        <v>100</v>
      </c>
      <c r="X79" s="45">
        <f t="shared" si="41"/>
        <v>50</v>
      </c>
      <c r="Y79" s="51">
        <f t="shared" si="41"/>
        <v>38</v>
      </c>
      <c r="Z79" s="58">
        <v>155</v>
      </c>
    </row>
    <row r="80" spans="7:26" ht="14.25" thickBot="1">
      <c r="G80" s="62">
        <f t="shared" si="31"/>
        <v>1105</v>
      </c>
      <c r="H80">
        <f t="shared" si="32"/>
        <v>935</v>
      </c>
      <c r="I80">
        <f t="shared" si="34"/>
        <v>765</v>
      </c>
      <c r="J80">
        <f t="shared" si="36"/>
        <v>595</v>
      </c>
      <c r="K80">
        <f>SUM(R80:V80)</f>
        <v>425</v>
      </c>
      <c r="N80" s="57">
        <v>17</v>
      </c>
      <c r="O80" s="49">
        <f aca="true" t="shared" si="42" ref="O80:Y80">O59+24</f>
        <v>130</v>
      </c>
      <c r="P80" s="41">
        <f t="shared" si="42"/>
        <v>122</v>
      </c>
      <c r="Q80" s="33">
        <f t="shared" si="42"/>
        <v>72</v>
      </c>
      <c r="R80" s="26">
        <f t="shared" si="42"/>
        <v>78</v>
      </c>
      <c r="S80" s="27">
        <f t="shared" si="42"/>
        <v>80</v>
      </c>
      <c r="T80" s="27">
        <f t="shared" si="42"/>
        <v>95</v>
      </c>
      <c r="U80" s="27">
        <f t="shared" si="42"/>
        <v>96</v>
      </c>
      <c r="V80" s="28">
        <f t="shared" si="42"/>
        <v>76</v>
      </c>
      <c r="W80" s="37">
        <f t="shared" si="42"/>
        <v>98</v>
      </c>
      <c r="X80" s="45">
        <f t="shared" si="42"/>
        <v>48</v>
      </c>
      <c r="Y80" s="51">
        <f t="shared" si="42"/>
        <v>40</v>
      </c>
      <c r="Z80" s="58">
        <v>153</v>
      </c>
    </row>
    <row r="81" spans="7:26" ht="14.25" thickBot="1">
      <c r="G81" s="62">
        <f t="shared" si="31"/>
        <v>1105</v>
      </c>
      <c r="H81">
        <f t="shared" si="32"/>
        <v>935</v>
      </c>
      <c r="I81">
        <f t="shared" si="34"/>
        <v>765</v>
      </c>
      <c r="J81">
        <f t="shared" si="36"/>
        <v>595</v>
      </c>
      <c r="N81" s="57">
        <v>19</v>
      </c>
      <c r="O81" s="49">
        <f aca="true" t="shared" si="43" ref="O81:Y81">O60+24</f>
        <v>128</v>
      </c>
      <c r="P81" s="41">
        <f t="shared" si="43"/>
        <v>124</v>
      </c>
      <c r="Q81" s="34">
        <f t="shared" si="43"/>
        <v>68</v>
      </c>
      <c r="R81" s="35">
        <f t="shared" si="43"/>
        <v>109</v>
      </c>
      <c r="S81" s="35">
        <f t="shared" si="43"/>
        <v>107</v>
      </c>
      <c r="T81" s="35">
        <f t="shared" si="43"/>
        <v>67</v>
      </c>
      <c r="U81" s="35">
        <f t="shared" si="43"/>
        <v>69</v>
      </c>
      <c r="V81" s="35">
        <f t="shared" si="43"/>
        <v>71</v>
      </c>
      <c r="W81" s="36">
        <f t="shared" si="43"/>
        <v>104</v>
      </c>
      <c r="X81" s="45">
        <f t="shared" si="43"/>
        <v>46</v>
      </c>
      <c r="Y81" s="51">
        <f t="shared" si="43"/>
        <v>42</v>
      </c>
      <c r="Z81" s="58">
        <v>151</v>
      </c>
    </row>
    <row r="82" spans="7:26" ht="14.25" thickBot="1">
      <c r="G82" s="62">
        <f t="shared" si="31"/>
        <v>1105</v>
      </c>
      <c r="H82">
        <f t="shared" si="32"/>
        <v>935</v>
      </c>
      <c r="I82">
        <f t="shared" si="34"/>
        <v>765</v>
      </c>
      <c r="N82" s="57">
        <v>21</v>
      </c>
      <c r="O82" s="49">
        <f aca="true" t="shared" si="44" ref="O82:Y82">O61+24</f>
        <v>126</v>
      </c>
      <c r="P82" s="42">
        <f t="shared" si="44"/>
        <v>52</v>
      </c>
      <c r="Q82" s="43">
        <f t="shared" si="44"/>
        <v>45</v>
      </c>
      <c r="R82" s="43">
        <f t="shared" si="44"/>
        <v>47</v>
      </c>
      <c r="S82" s="43">
        <f t="shared" si="44"/>
        <v>49</v>
      </c>
      <c r="T82" s="43">
        <f t="shared" si="44"/>
        <v>117</v>
      </c>
      <c r="U82" s="43">
        <f t="shared" si="44"/>
        <v>115</v>
      </c>
      <c r="V82" s="43">
        <f t="shared" si="44"/>
        <v>113</v>
      </c>
      <c r="W82" s="43">
        <f t="shared" si="44"/>
        <v>111</v>
      </c>
      <c r="X82" s="44">
        <f t="shared" si="44"/>
        <v>116</v>
      </c>
      <c r="Y82" s="51">
        <f t="shared" si="44"/>
        <v>44</v>
      </c>
      <c r="Z82" s="58">
        <v>149</v>
      </c>
    </row>
    <row r="83" spans="7:26" ht="14.25" thickBot="1">
      <c r="G83" s="62">
        <f t="shared" si="31"/>
        <v>1105</v>
      </c>
      <c r="H83">
        <f t="shared" si="32"/>
        <v>935</v>
      </c>
      <c r="N83" s="57">
        <v>23</v>
      </c>
      <c r="O83" s="50">
        <f aca="true" t="shared" si="45" ref="O83:Y83">O62+24</f>
        <v>136</v>
      </c>
      <c r="P83" s="53">
        <f t="shared" si="45"/>
        <v>43</v>
      </c>
      <c r="Q83" s="53">
        <f t="shared" si="45"/>
        <v>41</v>
      </c>
      <c r="R83" s="53">
        <f t="shared" si="45"/>
        <v>39</v>
      </c>
      <c r="S83" s="53">
        <f t="shared" si="45"/>
        <v>37</v>
      </c>
      <c r="T83" s="53">
        <f t="shared" si="45"/>
        <v>35</v>
      </c>
      <c r="U83" s="53">
        <f t="shared" si="45"/>
        <v>139</v>
      </c>
      <c r="V83" s="53">
        <f t="shared" si="45"/>
        <v>141</v>
      </c>
      <c r="W83" s="53">
        <f t="shared" si="45"/>
        <v>143</v>
      </c>
      <c r="X83" s="53">
        <f t="shared" si="45"/>
        <v>145</v>
      </c>
      <c r="Y83" s="52">
        <f t="shared" si="45"/>
        <v>36</v>
      </c>
      <c r="Z83" s="58">
        <v>147</v>
      </c>
    </row>
    <row r="84" spans="7:26" ht="14.25" thickBot="1">
      <c r="G84" s="62">
        <f t="shared" si="31"/>
        <v>1105</v>
      </c>
      <c r="N84" s="59">
        <v>158</v>
      </c>
      <c r="O84" s="60">
        <v>146</v>
      </c>
      <c r="P84" s="60">
        <v>148</v>
      </c>
      <c r="Q84" s="60">
        <v>150</v>
      </c>
      <c r="R84" s="60">
        <v>152</v>
      </c>
      <c r="S84" s="60">
        <v>154</v>
      </c>
      <c r="T84" s="60">
        <v>11</v>
      </c>
      <c r="U84" s="60">
        <v>10</v>
      </c>
      <c r="V84" s="60">
        <v>8</v>
      </c>
      <c r="W84" s="60">
        <v>6</v>
      </c>
      <c r="X84" s="60">
        <v>4</v>
      </c>
      <c r="Y84" s="60">
        <v>2</v>
      </c>
      <c r="Z84" s="61">
        <v>156</v>
      </c>
    </row>
    <row r="89" spans="6:34" ht="13.5">
      <c r="F89" s="62">
        <f>M97+N98+O99+P100+Q101+R102+S103+T104+U105+V106+W107+X108+Y109+Z110+AA111</f>
        <v>1695</v>
      </c>
      <c r="M89" s="62">
        <f>SUM(M97:M111)</f>
        <v>1695</v>
      </c>
      <c r="N89" s="62">
        <f aca="true" t="shared" si="46" ref="N89:AA89">SUM(N97:N111)</f>
        <v>1695</v>
      </c>
      <c r="O89" s="62">
        <f t="shared" si="46"/>
        <v>1695</v>
      </c>
      <c r="P89" s="62">
        <f t="shared" si="46"/>
        <v>1695</v>
      </c>
      <c r="Q89" s="62">
        <f t="shared" si="46"/>
        <v>1695</v>
      </c>
      <c r="R89" s="62">
        <f t="shared" si="46"/>
        <v>1695</v>
      </c>
      <c r="S89" s="62">
        <f t="shared" si="46"/>
        <v>1695</v>
      </c>
      <c r="T89" s="62">
        <f t="shared" si="46"/>
        <v>1695</v>
      </c>
      <c r="U89" s="62">
        <f t="shared" si="46"/>
        <v>1695</v>
      </c>
      <c r="V89" s="62">
        <f t="shared" si="46"/>
        <v>1695</v>
      </c>
      <c r="W89" s="62">
        <f t="shared" si="46"/>
        <v>1695</v>
      </c>
      <c r="X89" s="62">
        <f t="shared" si="46"/>
        <v>1695</v>
      </c>
      <c r="Y89" s="62">
        <f t="shared" si="46"/>
        <v>1695</v>
      </c>
      <c r="Z89" s="62">
        <f t="shared" si="46"/>
        <v>1695</v>
      </c>
      <c r="AA89" s="62">
        <f t="shared" si="46"/>
        <v>1695</v>
      </c>
      <c r="AH89" s="62">
        <f>AA97+Z98+Y99+X100+W101+V102+U103+T104+S105+R106+Q107+P108+O109+N110+M111</f>
        <v>1695</v>
      </c>
    </row>
    <row r="90" spans="7:33" ht="13.5">
      <c r="G90" s="62">
        <f>N98+O99+P100+Q101+R102+S103+T104+U105+V106+W107+X108+Y109+Z110</f>
        <v>1469</v>
      </c>
      <c r="M90" s="62"/>
      <c r="N90" s="62">
        <f>SUM(N98:N110)</f>
        <v>1469</v>
      </c>
      <c r="O90" s="62">
        <f aca="true" t="shared" si="47" ref="O90:Z90">SUM(O98:O110)</f>
        <v>1469</v>
      </c>
      <c r="P90" s="62">
        <f t="shared" si="47"/>
        <v>1469</v>
      </c>
      <c r="Q90" s="62">
        <f t="shared" si="47"/>
        <v>1469</v>
      </c>
      <c r="R90" s="62">
        <f t="shared" si="47"/>
        <v>1469</v>
      </c>
      <c r="S90" s="62">
        <f t="shared" si="47"/>
        <v>1469</v>
      </c>
      <c r="T90" s="62">
        <f t="shared" si="47"/>
        <v>1469</v>
      </c>
      <c r="U90" s="62">
        <f t="shared" si="47"/>
        <v>1469</v>
      </c>
      <c r="V90" s="62">
        <f t="shared" si="47"/>
        <v>1469</v>
      </c>
      <c r="W90" s="62">
        <f t="shared" si="47"/>
        <v>1469</v>
      </c>
      <c r="X90" s="62">
        <f t="shared" si="47"/>
        <v>1469</v>
      </c>
      <c r="Y90" s="62">
        <f t="shared" si="47"/>
        <v>1469</v>
      </c>
      <c r="Z90" s="62">
        <f t="shared" si="47"/>
        <v>1469</v>
      </c>
      <c r="AG90" s="62">
        <f>Z98+Y99+X100+W101+V102+U103+T104+S105+R106+Q107+P108+O109+N110</f>
        <v>1469</v>
      </c>
    </row>
    <row r="91" spans="8:32" ht="13.5">
      <c r="H91" s="62">
        <f>+O99+P100+Q101+R102+S103+T104+U105+V106+W107+X108+Y109</f>
        <v>1243</v>
      </c>
      <c r="M91" s="62"/>
      <c r="N91" s="62"/>
      <c r="O91" s="62">
        <f>SUM(O99:O109)</f>
        <v>1243</v>
      </c>
      <c r="P91" s="62">
        <f aca="true" t="shared" si="48" ref="P91:Y91">SUM(P99:P109)</f>
        <v>1243</v>
      </c>
      <c r="Q91" s="62">
        <f t="shared" si="48"/>
        <v>1243</v>
      </c>
      <c r="R91" s="62">
        <f t="shared" si="48"/>
        <v>1243</v>
      </c>
      <c r="S91" s="62">
        <f t="shared" si="48"/>
        <v>1243</v>
      </c>
      <c r="T91" s="62">
        <f t="shared" si="48"/>
        <v>1243</v>
      </c>
      <c r="U91" s="62">
        <f t="shared" si="48"/>
        <v>1243</v>
      </c>
      <c r="V91" s="62">
        <f t="shared" si="48"/>
        <v>1243</v>
      </c>
      <c r="W91" s="62">
        <f t="shared" si="48"/>
        <v>1243</v>
      </c>
      <c r="X91" s="62">
        <f t="shared" si="48"/>
        <v>1243</v>
      </c>
      <c r="Y91" s="62">
        <f t="shared" si="48"/>
        <v>1243</v>
      </c>
      <c r="Z91" s="62"/>
      <c r="AF91" s="62">
        <f>Y99+X100+W101+V102+U103+T104+S105+R106+Q107+P108+O109</f>
        <v>1243</v>
      </c>
    </row>
    <row r="92" spans="9:31" ht="13.5">
      <c r="I92" s="62">
        <f>P100+Q101+R102+S103+T104+U105+V106+W107+X108</f>
        <v>1017</v>
      </c>
      <c r="M92" s="62"/>
      <c r="N92" s="62"/>
      <c r="O92" s="62"/>
      <c r="P92" s="62">
        <f>SUM(P100:P108)</f>
        <v>1017</v>
      </c>
      <c r="Q92" s="62">
        <f aca="true" t="shared" si="49" ref="Q92:X92">SUM(Q100:Q108)</f>
        <v>1017</v>
      </c>
      <c r="R92" s="62">
        <f t="shared" si="49"/>
        <v>1017</v>
      </c>
      <c r="S92" s="62">
        <f t="shared" si="49"/>
        <v>1017</v>
      </c>
      <c r="T92" s="62">
        <f t="shared" si="49"/>
        <v>1017</v>
      </c>
      <c r="U92" s="62">
        <f t="shared" si="49"/>
        <v>1017</v>
      </c>
      <c r="V92" s="62">
        <f t="shared" si="49"/>
        <v>1017</v>
      </c>
      <c r="W92" s="62">
        <f t="shared" si="49"/>
        <v>1017</v>
      </c>
      <c r="X92" s="62">
        <f t="shared" si="49"/>
        <v>1017</v>
      </c>
      <c r="Y92" s="62"/>
      <c r="Z92" s="62"/>
      <c r="AE92" s="62">
        <f>X100+W101+V102+U103+T104+S105+R106+Q107+P108</f>
        <v>1017</v>
      </c>
    </row>
    <row r="93" spans="10:30" ht="12.75">
      <c r="J93">
        <f>Q101+R102+S103+T104+U105+V106+W107</f>
        <v>791</v>
      </c>
      <c r="Q93">
        <f>SUM(Q101:Q107)</f>
        <v>791</v>
      </c>
      <c r="R93">
        <f aca="true" t="shared" si="50" ref="R93:W93">SUM(R101:R107)</f>
        <v>791</v>
      </c>
      <c r="S93">
        <f t="shared" si="50"/>
        <v>791</v>
      </c>
      <c r="T93">
        <f t="shared" si="50"/>
        <v>791</v>
      </c>
      <c r="U93">
        <f t="shared" si="50"/>
        <v>791</v>
      </c>
      <c r="V93">
        <f t="shared" si="50"/>
        <v>791</v>
      </c>
      <c r="W93">
        <f t="shared" si="50"/>
        <v>791</v>
      </c>
      <c r="AD93">
        <f>W101+V102+U103+T104+S105+R106+Q107</f>
        <v>791</v>
      </c>
    </row>
    <row r="94" spans="11:29" ht="12.75">
      <c r="K94">
        <f>R102+S103+T104+U105+V106</f>
        <v>565</v>
      </c>
      <c r="R94">
        <f>SUM(R102:R106)</f>
        <v>565</v>
      </c>
      <c r="S94">
        <f>SUM(S102:S106)</f>
        <v>565</v>
      </c>
      <c r="T94">
        <f>SUM(T102:T106)</f>
        <v>565</v>
      </c>
      <c r="U94">
        <f>SUM(U102:U106)</f>
        <v>565</v>
      </c>
      <c r="V94">
        <f>SUM(V102:V106)</f>
        <v>565</v>
      </c>
      <c r="AC94">
        <f>V102+U103+T104+S105+R106</f>
        <v>565</v>
      </c>
    </row>
    <row r="95" spans="12:28" ht="12.75">
      <c r="L95">
        <f>S103+T104+U105</f>
        <v>339</v>
      </c>
      <c r="S95">
        <f>SUM(S103:S105)</f>
        <v>339</v>
      </c>
      <c r="T95">
        <f>SUM(T103:T105)</f>
        <v>339</v>
      </c>
      <c r="U95">
        <f>SUM(U103:U105)</f>
        <v>339</v>
      </c>
      <c r="AB95">
        <f>U103+T104+S105</f>
        <v>339</v>
      </c>
    </row>
    <row r="97" spans="5:44" ht="14.25" thickBot="1">
      <c r="E97" s="62">
        <f>SUM(M97:AA97)</f>
        <v>1695</v>
      </c>
      <c r="M97" s="65">
        <v>14</v>
      </c>
      <c r="N97" s="65">
        <v>224</v>
      </c>
      <c r="O97" s="65">
        <v>222</v>
      </c>
      <c r="P97" s="65">
        <v>220</v>
      </c>
      <c r="Q97" s="65">
        <v>218</v>
      </c>
      <c r="R97" s="65">
        <v>216</v>
      </c>
      <c r="S97" s="65">
        <v>214</v>
      </c>
      <c r="T97" s="65">
        <v>213</v>
      </c>
      <c r="U97" s="65">
        <v>18</v>
      </c>
      <c r="V97" s="65">
        <v>20</v>
      </c>
      <c r="W97" s="65">
        <v>22</v>
      </c>
      <c r="X97" s="65">
        <v>24</v>
      </c>
      <c r="Y97" s="65">
        <v>26</v>
      </c>
      <c r="Z97" s="65">
        <v>28</v>
      </c>
      <c r="AA97" s="65">
        <v>16</v>
      </c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</row>
    <row r="98" spans="5:44" ht="14.25" thickBot="1">
      <c r="E98" s="62">
        <f aca="true" t="shared" si="51" ref="E98:E111">SUM(M98:AA98)</f>
        <v>1695</v>
      </c>
      <c r="F98" s="62">
        <f>SUM(N98:Z98)</f>
        <v>1469</v>
      </c>
      <c r="M98" s="65">
        <v>1</v>
      </c>
      <c r="N98" s="54">
        <f>N72+28</f>
        <v>42</v>
      </c>
      <c r="O98" s="55">
        <f aca="true" t="shared" si="52" ref="O98:Z98">O72+28</f>
        <v>52</v>
      </c>
      <c r="P98" s="55">
        <f t="shared" si="52"/>
        <v>50</v>
      </c>
      <c r="Q98" s="55">
        <f t="shared" si="52"/>
        <v>48</v>
      </c>
      <c r="R98" s="55">
        <f t="shared" si="52"/>
        <v>46</v>
      </c>
      <c r="S98" s="55">
        <f t="shared" si="52"/>
        <v>44</v>
      </c>
      <c r="T98" s="55">
        <f t="shared" si="52"/>
        <v>187</v>
      </c>
      <c r="U98" s="55">
        <f t="shared" si="52"/>
        <v>188</v>
      </c>
      <c r="V98" s="55">
        <f t="shared" si="52"/>
        <v>190</v>
      </c>
      <c r="W98" s="55">
        <f t="shared" si="52"/>
        <v>192</v>
      </c>
      <c r="X98" s="55">
        <f t="shared" si="52"/>
        <v>194</v>
      </c>
      <c r="Y98" s="55">
        <f t="shared" si="52"/>
        <v>196</v>
      </c>
      <c r="Z98" s="56">
        <f t="shared" si="52"/>
        <v>40</v>
      </c>
      <c r="AA98" s="65">
        <v>225</v>
      </c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</row>
    <row r="99" spans="5:44" ht="14.25" thickBot="1">
      <c r="E99" s="62">
        <f t="shared" si="51"/>
        <v>1695</v>
      </c>
      <c r="F99" s="62">
        <f aca="true" t="shared" si="53" ref="F99:F110">SUM(N99:Z99)</f>
        <v>1469</v>
      </c>
      <c r="G99" s="62">
        <f>SUM(O99:Y99)</f>
        <v>1243</v>
      </c>
      <c r="M99" s="65">
        <v>3</v>
      </c>
      <c r="N99" s="57">
        <f aca="true" t="shared" si="54" ref="N99:Z99">N73+28</f>
        <v>197</v>
      </c>
      <c r="O99" s="46">
        <f t="shared" si="54"/>
        <v>162</v>
      </c>
      <c r="P99" s="47">
        <f t="shared" si="54"/>
        <v>155</v>
      </c>
      <c r="Q99" s="47">
        <f t="shared" si="54"/>
        <v>157</v>
      </c>
      <c r="R99" s="47">
        <f t="shared" si="54"/>
        <v>159</v>
      </c>
      <c r="S99" s="47">
        <f t="shared" si="54"/>
        <v>161</v>
      </c>
      <c r="T99" s="47">
        <f t="shared" si="54"/>
        <v>163</v>
      </c>
      <c r="U99" s="47">
        <f t="shared" si="54"/>
        <v>59</v>
      </c>
      <c r="V99" s="47">
        <f t="shared" si="54"/>
        <v>57</v>
      </c>
      <c r="W99" s="47">
        <f t="shared" si="54"/>
        <v>55</v>
      </c>
      <c r="X99" s="47">
        <f t="shared" si="54"/>
        <v>53</v>
      </c>
      <c r="Y99" s="48">
        <f t="shared" si="54"/>
        <v>62</v>
      </c>
      <c r="Z99" s="58">
        <f t="shared" si="54"/>
        <v>29</v>
      </c>
      <c r="AA99" s="65">
        <v>223</v>
      </c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</row>
    <row r="100" spans="5:44" ht="14.25" thickBot="1">
      <c r="E100" s="62">
        <f t="shared" si="51"/>
        <v>1695</v>
      </c>
      <c r="F100" s="62">
        <f t="shared" si="53"/>
        <v>1469</v>
      </c>
      <c r="G100" s="62">
        <f aca="true" t="shared" si="55" ref="G100:G109">SUM(O100:Y100)</f>
        <v>1243</v>
      </c>
      <c r="H100" s="62">
        <f>SUM(P100:X100)</f>
        <v>1017</v>
      </c>
      <c r="M100" s="65">
        <v>5</v>
      </c>
      <c r="N100" s="57">
        <f aca="true" t="shared" si="56" ref="N100:Z100">N74+28</f>
        <v>195</v>
      </c>
      <c r="O100" s="49">
        <f t="shared" si="56"/>
        <v>54</v>
      </c>
      <c r="P100" s="38">
        <f t="shared" si="56"/>
        <v>82</v>
      </c>
      <c r="Q100" s="39">
        <f t="shared" si="56"/>
        <v>153</v>
      </c>
      <c r="R100" s="39">
        <f t="shared" si="56"/>
        <v>151</v>
      </c>
      <c r="S100" s="39">
        <f t="shared" si="56"/>
        <v>149</v>
      </c>
      <c r="T100" s="39">
        <f t="shared" si="56"/>
        <v>81</v>
      </c>
      <c r="U100" s="39">
        <f t="shared" si="56"/>
        <v>83</v>
      </c>
      <c r="V100" s="39">
        <f t="shared" si="56"/>
        <v>85</v>
      </c>
      <c r="W100" s="39">
        <f t="shared" si="56"/>
        <v>87</v>
      </c>
      <c r="X100" s="40">
        <f t="shared" si="56"/>
        <v>146</v>
      </c>
      <c r="Y100" s="51">
        <f t="shared" si="56"/>
        <v>172</v>
      </c>
      <c r="Z100" s="58">
        <f t="shared" si="56"/>
        <v>31</v>
      </c>
      <c r="AA100" s="65">
        <v>221</v>
      </c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</row>
    <row r="101" spans="5:44" ht="14.25" thickBot="1">
      <c r="E101" s="62">
        <f t="shared" si="51"/>
        <v>1695</v>
      </c>
      <c r="F101" s="62">
        <f t="shared" si="53"/>
        <v>1469</v>
      </c>
      <c r="G101" s="62">
        <f t="shared" si="55"/>
        <v>1243</v>
      </c>
      <c r="H101" s="62">
        <f aca="true" t="shared" si="57" ref="H101:H108">SUM(P101:X101)</f>
        <v>1017</v>
      </c>
      <c r="I101">
        <f>SUM(Q101:W101)</f>
        <v>791</v>
      </c>
      <c r="M101" s="65">
        <v>7</v>
      </c>
      <c r="N101" s="57">
        <f aca="true" t="shared" si="58" ref="N101:Z101">N75+28</f>
        <v>193</v>
      </c>
      <c r="O101" s="49">
        <f t="shared" si="58"/>
        <v>56</v>
      </c>
      <c r="P101" s="41">
        <f t="shared" si="58"/>
        <v>88</v>
      </c>
      <c r="Q101" s="30">
        <f t="shared" si="58"/>
        <v>94</v>
      </c>
      <c r="R101" s="31">
        <f t="shared" si="58"/>
        <v>89</v>
      </c>
      <c r="S101" s="31">
        <f t="shared" si="58"/>
        <v>91</v>
      </c>
      <c r="T101" s="31">
        <f t="shared" si="58"/>
        <v>131</v>
      </c>
      <c r="U101" s="31">
        <f t="shared" si="58"/>
        <v>129</v>
      </c>
      <c r="V101" s="31">
        <f t="shared" si="58"/>
        <v>127</v>
      </c>
      <c r="W101" s="32">
        <f t="shared" si="58"/>
        <v>130</v>
      </c>
      <c r="X101" s="45">
        <f t="shared" si="58"/>
        <v>138</v>
      </c>
      <c r="Y101" s="51">
        <f t="shared" si="58"/>
        <v>170</v>
      </c>
      <c r="Z101" s="58">
        <f t="shared" si="58"/>
        <v>33</v>
      </c>
      <c r="AA101" s="65">
        <v>219</v>
      </c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</row>
    <row r="102" spans="5:44" ht="14.25" thickBot="1">
      <c r="E102" s="62">
        <f t="shared" si="51"/>
        <v>1695</v>
      </c>
      <c r="F102" s="62">
        <f t="shared" si="53"/>
        <v>1469</v>
      </c>
      <c r="G102" s="62">
        <f t="shared" si="55"/>
        <v>1243</v>
      </c>
      <c r="H102" s="62">
        <f t="shared" si="57"/>
        <v>1017</v>
      </c>
      <c r="I102">
        <f aca="true" t="shared" si="59" ref="I102:I107">SUM(Q102:W102)</f>
        <v>791</v>
      </c>
      <c r="J102">
        <f>SUM(R102:V102)</f>
        <v>565</v>
      </c>
      <c r="M102" s="65">
        <v>9</v>
      </c>
      <c r="N102" s="57">
        <f aca="true" t="shared" si="60" ref="N102:Z102">N76+28</f>
        <v>191</v>
      </c>
      <c r="O102" s="49">
        <f t="shared" si="60"/>
        <v>58</v>
      </c>
      <c r="P102" s="41">
        <f t="shared" si="60"/>
        <v>86</v>
      </c>
      <c r="Q102" s="33">
        <f t="shared" si="60"/>
        <v>136</v>
      </c>
      <c r="R102" s="22">
        <f t="shared" si="60"/>
        <v>122</v>
      </c>
      <c r="S102" s="23">
        <f t="shared" si="60"/>
        <v>118</v>
      </c>
      <c r="T102" s="23">
        <f t="shared" si="60"/>
        <v>103</v>
      </c>
      <c r="U102" s="23">
        <f t="shared" si="60"/>
        <v>102</v>
      </c>
      <c r="V102" s="24">
        <f t="shared" si="60"/>
        <v>120</v>
      </c>
      <c r="W102" s="37">
        <f t="shared" si="60"/>
        <v>90</v>
      </c>
      <c r="X102" s="45">
        <f t="shared" si="60"/>
        <v>140</v>
      </c>
      <c r="Y102" s="51">
        <f t="shared" si="60"/>
        <v>168</v>
      </c>
      <c r="Z102" s="58">
        <f t="shared" si="60"/>
        <v>35</v>
      </c>
      <c r="AA102" s="65">
        <v>217</v>
      </c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</row>
    <row r="103" spans="5:44" ht="13.5">
      <c r="E103" s="62">
        <f t="shared" si="51"/>
        <v>1695</v>
      </c>
      <c r="F103" s="62">
        <f t="shared" si="53"/>
        <v>1469</v>
      </c>
      <c r="G103" s="62">
        <f t="shared" si="55"/>
        <v>1243</v>
      </c>
      <c r="H103" s="62">
        <f t="shared" si="57"/>
        <v>1017</v>
      </c>
      <c r="I103">
        <f t="shared" si="59"/>
        <v>791</v>
      </c>
      <c r="J103">
        <f>SUM(R103:V103)</f>
        <v>565</v>
      </c>
      <c r="K103">
        <f>SUM(S103:U103)</f>
        <v>339</v>
      </c>
      <c r="M103" s="65">
        <v>11</v>
      </c>
      <c r="N103" s="57">
        <f aca="true" t="shared" si="61" ref="N103:Z103">N77+28</f>
        <v>189</v>
      </c>
      <c r="O103" s="49">
        <f t="shared" si="61"/>
        <v>60</v>
      </c>
      <c r="P103" s="41">
        <f t="shared" si="61"/>
        <v>84</v>
      </c>
      <c r="Q103" s="33">
        <f t="shared" si="61"/>
        <v>134</v>
      </c>
      <c r="R103" s="25">
        <f t="shared" si="61"/>
        <v>107</v>
      </c>
      <c r="S103" s="13">
        <f t="shared" si="61"/>
        <v>110</v>
      </c>
      <c r="T103" s="14">
        <f t="shared" si="61"/>
        <v>117</v>
      </c>
      <c r="U103" s="15">
        <f t="shared" si="61"/>
        <v>112</v>
      </c>
      <c r="V103" s="29">
        <f t="shared" si="61"/>
        <v>119</v>
      </c>
      <c r="W103" s="37">
        <f t="shared" si="61"/>
        <v>92</v>
      </c>
      <c r="X103" s="45">
        <f t="shared" si="61"/>
        <v>142</v>
      </c>
      <c r="Y103" s="51">
        <f t="shared" si="61"/>
        <v>166</v>
      </c>
      <c r="Z103" s="58">
        <f t="shared" si="61"/>
        <v>37</v>
      </c>
      <c r="AA103" s="65">
        <v>215</v>
      </c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</row>
    <row r="104" spans="5:44" ht="13.5">
      <c r="E104" s="62">
        <f t="shared" si="51"/>
        <v>1695</v>
      </c>
      <c r="F104" s="62">
        <f t="shared" si="53"/>
        <v>1469</v>
      </c>
      <c r="G104" s="62">
        <f t="shared" si="55"/>
        <v>1243</v>
      </c>
      <c r="H104" s="62">
        <f t="shared" si="57"/>
        <v>1017</v>
      </c>
      <c r="I104">
        <f t="shared" si="59"/>
        <v>791</v>
      </c>
      <c r="J104">
        <f>SUM(R104:V104)</f>
        <v>565</v>
      </c>
      <c r="K104">
        <f>SUM(S104:U104)</f>
        <v>339</v>
      </c>
      <c r="M104" s="65">
        <v>211</v>
      </c>
      <c r="N104" s="57">
        <f aca="true" t="shared" si="62" ref="N104:Z104">N78+28</f>
        <v>41</v>
      </c>
      <c r="O104" s="49">
        <f t="shared" si="62"/>
        <v>61</v>
      </c>
      <c r="P104" s="41">
        <f t="shared" si="62"/>
        <v>147</v>
      </c>
      <c r="Q104" s="33">
        <f t="shared" si="62"/>
        <v>133</v>
      </c>
      <c r="R104" s="25">
        <f t="shared" si="62"/>
        <v>105</v>
      </c>
      <c r="S104" s="16">
        <f t="shared" si="62"/>
        <v>115</v>
      </c>
      <c r="T104" s="4">
        <f t="shared" si="62"/>
        <v>113</v>
      </c>
      <c r="U104" s="17">
        <f t="shared" si="62"/>
        <v>111</v>
      </c>
      <c r="V104" s="29">
        <f t="shared" si="62"/>
        <v>121</v>
      </c>
      <c r="W104" s="37">
        <f t="shared" si="62"/>
        <v>93</v>
      </c>
      <c r="X104" s="45">
        <f t="shared" si="62"/>
        <v>79</v>
      </c>
      <c r="Y104" s="51">
        <f t="shared" si="62"/>
        <v>165</v>
      </c>
      <c r="Z104" s="58">
        <f t="shared" si="62"/>
        <v>185</v>
      </c>
      <c r="AA104" s="65">
        <v>15</v>
      </c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</row>
    <row r="105" spans="5:44" ht="14.25" thickBot="1">
      <c r="E105" s="62">
        <f t="shared" si="51"/>
        <v>1695</v>
      </c>
      <c r="F105" s="62">
        <f t="shared" si="53"/>
        <v>1469</v>
      </c>
      <c r="G105" s="62">
        <f t="shared" si="55"/>
        <v>1243</v>
      </c>
      <c r="H105" s="62">
        <f t="shared" si="57"/>
        <v>1017</v>
      </c>
      <c r="I105">
        <f t="shared" si="59"/>
        <v>791</v>
      </c>
      <c r="J105">
        <f>SUM(R105:V105)</f>
        <v>565</v>
      </c>
      <c r="K105">
        <f>SUM(S105:U105)</f>
        <v>339</v>
      </c>
      <c r="M105" s="65">
        <v>209</v>
      </c>
      <c r="N105" s="57">
        <f aca="true" t="shared" si="63" ref="N105:Z105">N79+28</f>
        <v>43</v>
      </c>
      <c r="O105" s="49">
        <f t="shared" si="63"/>
        <v>160</v>
      </c>
      <c r="P105" s="41">
        <f t="shared" si="63"/>
        <v>148</v>
      </c>
      <c r="Q105" s="33">
        <f t="shared" si="63"/>
        <v>98</v>
      </c>
      <c r="R105" s="25">
        <f t="shared" si="63"/>
        <v>125</v>
      </c>
      <c r="S105" s="18">
        <f t="shared" si="63"/>
        <v>114</v>
      </c>
      <c r="T105" s="19">
        <f t="shared" si="63"/>
        <v>109</v>
      </c>
      <c r="U105" s="20">
        <f t="shared" si="63"/>
        <v>116</v>
      </c>
      <c r="V105" s="29">
        <f t="shared" si="63"/>
        <v>101</v>
      </c>
      <c r="W105" s="37">
        <f t="shared" si="63"/>
        <v>128</v>
      </c>
      <c r="X105" s="45">
        <f t="shared" si="63"/>
        <v>78</v>
      </c>
      <c r="Y105" s="51">
        <f t="shared" si="63"/>
        <v>66</v>
      </c>
      <c r="Z105" s="58">
        <f t="shared" si="63"/>
        <v>183</v>
      </c>
      <c r="AA105" s="65">
        <v>17</v>
      </c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</row>
    <row r="106" spans="5:44" ht="14.25" thickBot="1">
      <c r="E106" s="62">
        <f t="shared" si="51"/>
        <v>1695</v>
      </c>
      <c r="F106" s="62">
        <f t="shared" si="53"/>
        <v>1469</v>
      </c>
      <c r="G106" s="62">
        <f t="shared" si="55"/>
        <v>1243</v>
      </c>
      <c r="H106" s="62">
        <f t="shared" si="57"/>
        <v>1017</v>
      </c>
      <c r="I106">
        <f t="shared" si="59"/>
        <v>791</v>
      </c>
      <c r="J106">
        <f>SUM(R106:V106)</f>
        <v>565</v>
      </c>
      <c r="M106" s="65">
        <v>207</v>
      </c>
      <c r="N106" s="57">
        <f aca="true" t="shared" si="64" ref="N106:Z106">N80+28</f>
        <v>45</v>
      </c>
      <c r="O106" s="49">
        <f t="shared" si="64"/>
        <v>158</v>
      </c>
      <c r="P106" s="41">
        <f t="shared" si="64"/>
        <v>150</v>
      </c>
      <c r="Q106" s="33">
        <f t="shared" si="64"/>
        <v>100</v>
      </c>
      <c r="R106" s="26">
        <f t="shared" si="64"/>
        <v>106</v>
      </c>
      <c r="S106" s="27">
        <f t="shared" si="64"/>
        <v>108</v>
      </c>
      <c r="T106" s="27">
        <f t="shared" si="64"/>
        <v>123</v>
      </c>
      <c r="U106" s="27">
        <f t="shared" si="64"/>
        <v>124</v>
      </c>
      <c r="V106" s="28">
        <f t="shared" si="64"/>
        <v>104</v>
      </c>
      <c r="W106" s="37">
        <f t="shared" si="64"/>
        <v>126</v>
      </c>
      <c r="X106" s="45">
        <f t="shared" si="64"/>
        <v>76</v>
      </c>
      <c r="Y106" s="51">
        <f t="shared" si="64"/>
        <v>68</v>
      </c>
      <c r="Z106" s="58">
        <f t="shared" si="64"/>
        <v>181</v>
      </c>
      <c r="AA106" s="65">
        <v>19</v>
      </c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</row>
    <row r="107" spans="5:44" ht="14.25" thickBot="1">
      <c r="E107" s="62">
        <f t="shared" si="51"/>
        <v>1695</v>
      </c>
      <c r="F107" s="62">
        <f t="shared" si="53"/>
        <v>1469</v>
      </c>
      <c r="G107" s="62">
        <f t="shared" si="55"/>
        <v>1243</v>
      </c>
      <c r="H107" s="62">
        <f t="shared" si="57"/>
        <v>1017</v>
      </c>
      <c r="I107">
        <f t="shared" si="59"/>
        <v>791</v>
      </c>
      <c r="M107" s="65">
        <v>205</v>
      </c>
      <c r="N107" s="57">
        <f aca="true" t="shared" si="65" ref="N107:Z107">N81+28</f>
        <v>47</v>
      </c>
      <c r="O107" s="49">
        <f t="shared" si="65"/>
        <v>156</v>
      </c>
      <c r="P107" s="41">
        <f t="shared" si="65"/>
        <v>152</v>
      </c>
      <c r="Q107" s="34">
        <f t="shared" si="65"/>
        <v>96</v>
      </c>
      <c r="R107" s="35">
        <f t="shared" si="65"/>
        <v>137</v>
      </c>
      <c r="S107" s="35">
        <f t="shared" si="65"/>
        <v>135</v>
      </c>
      <c r="T107" s="35">
        <f t="shared" si="65"/>
        <v>95</v>
      </c>
      <c r="U107" s="35">
        <f t="shared" si="65"/>
        <v>97</v>
      </c>
      <c r="V107" s="35">
        <f t="shared" si="65"/>
        <v>99</v>
      </c>
      <c r="W107" s="36">
        <f t="shared" si="65"/>
        <v>132</v>
      </c>
      <c r="X107" s="45">
        <f t="shared" si="65"/>
        <v>74</v>
      </c>
      <c r="Y107" s="51">
        <f t="shared" si="65"/>
        <v>70</v>
      </c>
      <c r="Z107" s="58">
        <f t="shared" si="65"/>
        <v>179</v>
      </c>
      <c r="AA107" s="65">
        <v>21</v>
      </c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</row>
    <row r="108" spans="5:44" ht="14.25" thickBot="1">
      <c r="E108" s="62">
        <f t="shared" si="51"/>
        <v>1695</v>
      </c>
      <c r="F108" s="62">
        <f t="shared" si="53"/>
        <v>1469</v>
      </c>
      <c r="G108" s="62">
        <f t="shared" si="55"/>
        <v>1243</v>
      </c>
      <c r="H108" s="62">
        <f t="shared" si="57"/>
        <v>1017</v>
      </c>
      <c r="M108" s="65">
        <v>203</v>
      </c>
      <c r="N108" s="57">
        <f aca="true" t="shared" si="66" ref="N108:Z108">N82+28</f>
        <v>49</v>
      </c>
      <c r="O108" s="49">
        <f t="shared" si="66"/>
        <v>154</v>
      </c>
      <c r="P108" s="42">
        <f t="shared" si="66"/>
        <v>80</v>
      </c>
      <c r="Q108" s="43">
        <f t="shared" si="66"/>
        <v>73</v>
      </c>
      <c r="R108" s="43">
        <f t="shared" si="66"/>
        <v>75</v>
      </c>
      <c r="S108" s="43">
        <f t="shared" si="66"/>
        <v>77</v>
      </c>
      <c r="T108" s="43">
        <f t="shared" si="66"/>
        <v>145</v>
      </c>
      <c r="U108" s="43">
        <f t="shared" si="66"/>
        <v>143</v>
      </c>
      <c r="V108" s="43">
        <f t="shared" si="66"/>
        <v>141</v>
      </c>
      <c r="W108" s="43">
        <f t="shared" si="66"/>
        <v>139</v>
      </c>
      <c r="X108" s="44">
        <f t="shared" si="66"/>
        <v>144</v>
      </c>
      <c r="Y108" s="51">
        <f t="shared" si="66"/>
        <v>72</v>
      </c>
      <c r="Z108" s="58">
        <f t="shared" si="66"/>
        <v>177</v>
      </c>
      <c r="AA108" s="65">
        <v>23</v>
      </c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</row>
    <row r="109" spans="5:44" ht="14.25" thickBot="1">
      <c r="E109" s="62">
        <f t="shared" si="51"/>
        <v>1695</v>
      </c>
      <c r="F109" s="62">
        <f t="shared" si="53"/>
        <v>1469</v>
      </c>
      <c r="G109" s="62">
        <f t="shared" si="55"/>
        <v>1243</v>
      </c>
      <c r="M109" s="65">
        <v>201</v>
      </c>
      <c r="N109" s="57">
        <f aca="true" t="shared" si="67" ref="N109:Z109">N83+28</f>
        <v>51</v>
      </c>
      <c r="O109" s="50">
        <f t="shared" si="67"/>
        <v>164</v>
      </c>
      <c r="P109" s="53">
        <f t="shared" si="67"/>
        <v>71</v>
      </c>
      <c r="Q109" s="53">
        <f t="shared" si="67"/>
        <v>69</v>
      </c>
      <c r="R109" s="53">
        <f t="shared" si="67"/>
        <v>67</v>
      </c>
      <c r="S109" s="53">
        <f t="shared" si="67"/>
        <v>65</v>
      </c>
      <c r="T109" s="53">
        <f t="shared" si="67"/>
        <v>63</v>
      </c>
      <c r="U109" s="53">
        <f t="shared" si="67"/>
        <v>167</v>
      </c>
      <c r="V109" s="53">
        <f t="shared" si="67"/>
        <v>169</v>
      </c>
      <c r="W109" s="53">
        <f t="shared" si="67"/>
        <v>171</v>
      </c>
      <c r="X109" s="53">
        <f t="shared" si="67"/>
        <v>173</v>
      </c>
      <c r="Y109" s="52">
        <f t="shared" si="67"/>
        <v>64</v>
      </c>
      <c r="Z109" s="58">
        <f t="shared" si="67"/>
        <v>175</v>
      </c>
      <c r="AA109" s="65">
        <v>25</v>
      </c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</row>
    <row r="110" spans="5:44" ht="14.25" thickBot="1">
      <c r="E110" s="62">
        <f t="shared" si="51"/>
        <v>1695</v>
      </c>
      <c r="F110" s="62">
        <f t="shared" si="53"/>
        <v>1469</v>
      </c>
      <c r="M110" s="65">
        <v>199</v>
      </c>
      <c r="N110" s="59">
        <f aca="true" t="shared" si="68" ref="N110:Z110">N84+28</f>
        <v>186</v>
      </c>
      <c r="O110" s="60">
        <f t="shared" si="68"/>
        <v>174</v>
      </c>
      <c r="P110" s="60">
        <f t="shared" si="68"/>
        <v>176</v>
      </c>
      <c r="Q110" s="60">
        <f t="shared" si="68"/>
        <v>178</v>
      </c>
      <c r="R110" s="60">
        <f t="shared" si="68"/>
        <v>180</v>
      </c>
      <c r="S110" s="60">
        <f t="shared" si="68"/>
        <v>182</v>
      </c>
      <c r="T110" s="60">
        <f t="shared" si="68"/>
        <v>39</v>
      </c>
      <c r="U110" s="60">
        <f t="shared" si="68"/>
        <v>38</v>
      </c>
      <c r="V110" s="60">
        <f t="shared" si="68"/>
        <v>36</v>
      </c>
      <c r="W110" s="60">
        <f t="shared" si="68"/>
        <v>34</v>
      </c>
      <c r="X110" s="60">
        <f t="shared" si="68"/>
        <v>32</v>
      </c>
      <c r="Y110" s="60">
        <f t="shared" si="68"/>
        <v>30</v>
      </c>
      <c r="Z110" s="61">
        <f t="shared" si="68"/>
        <v>184</v>
      </c>
      <c r="AA110" s="65">
        <v>27</v>
      </c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</row>
    <row r="111" spans="5:44" ht="13.5">
      <c r="E111" s="62">
        <f t="shared" si="51"/>
        <v>1695</v>
      </c>
      <c r="M111" s="65">
        <v>210</v>
      </c>
      <c r="N111" s="65">
        <v>2</v>
      </c>
      <c r="O111" s="65">
        <v>4</v>
      </c>
      <c r="P111" s="65">
        <v>6</v>
      </c>
      <c r="Q111" s="65">
        <v>8</v>
      </c>
      <c r="R111" s="65">
        <v>10</v>
      </c>
      <c r="S111" s="65">
        <v>12</v>
      </c>
      <c r="T111" s="65">
        <v>13</v>
      </c>
      <c r="U111" s="65">
        <v>208</v>
      </c>
      <c r="V111" s="65">
        <v>206</v>
      </c>
      <c r="W111" s="65">
        <v>204</v>
      </c>
      <c r="X111" s="65">
        <v>202</v>
      </c>
      <c r="Y111" s="65">
        <v>200</v>
      </c>
      <c r="Z111" s="65">
        <v>198</v>
      </c>
      <c r="AA111" s="65">
        <v>212</v>
      </c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</row>
    <row r="112" spans="30:44" ht="12.75"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30:44" ht="12.75"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3:44" ht="13.5">
      <c r="C114" s="62">
        <f>L123+M124+N125+O126+P127+Q128+R129+S130+T131+U132+V133+W134+X135+Y136+Z137+AA138+AB139</f>
        <v>2465</v>
      </c>
      <c r="L114" s="62">
        <f>SUM(L123:L139)</f>
        <v>2465</v>
      </c>
      <c r="M114" s="62">
        <f aca="true" t="shared" si="69" ref="M114:AB114">SUM(M123:M139)</f>
        <v>2465</v>
      </c>
      <c r="N114" s="62">
        <f t="shared" si="69"/>
        <v>2465</v>
      </c>
      <c r="O114" s="62">
        <f t="shared" si="69"/>
        <v>2465</v>
      </c>
      <c r="P114" s="62">
        <f t="shared" si="69"/>
        <v>2465</v>
      </c>
      <c r="Q114" s="62">
        <f t="shared" si="69"/>
        <v>2465</v>
      </c>
      <c r="R114" s="62">
        <f t="shared" si="69"/>
        <v>2465</v>
      </c>
      <c r="S114" s="62">
        <f t="shared" si="69"/>
        <v>2465</v>
      </c>
      <c r="T114" s="62">
        <f t="shared" si="69"/>
        <v>2465</v>
      </c>
      <c r="U114" s="62">
        <f t="shared" si="69"/>
        <v>2465</v>
      </c>
      <c r="V114" s="62">
        <f t="shared" si="69"/>
        <v>2465</v>
      </c>
      <c r="W114" s="62">
        <f t="shared" si="69"/>
        <v>2465</v>
      </c>
      <c r="X114" s="62">
        <f t="shared" si="69"/>
        <v>2465</v>
      </c>
      <c r="Y114" s="62">
        <f t="shared" si="69"/>
        <v>2465</v>
      </c>
      <c r="Z114" s="62">
        <f t="shared" si="69"/>
        <v>2465</v>
      </c>
      <c r="AA114" s="62">
        <f t="shared" si="69"/>
        <v>2465</v>
      </c>
      <c r="AB114" s="62">
        <f t="shared" si="69"/>
        <v>2465</v>
      </c>
      <c r="AD114" s="1"/>
      <c r="AE114" s="1"/>
      <c r="AF114" s="1"/>
      <c r="AG114" s="1"/>
      <c r="AH114" s="1"/>
      <c r="AI114" s="1"/>
      <c r="AJ114" s="83">
        <f>AB123+AA124+Z125+Y126+X127+W128+V129+U130+T131+S132+R133+Q134+P135+O136+N137+M138+L139</f>
        <v>2465</v>
      </c>
      <c r="AK114" s="1"/>
      <c r="AL114" s="1"/>
      <c r="AM114" s="1"/>
      <c r="AN114" s="1"/>
      <c r="AO114" s="1"/>
      <c r="AP114" s="1"/>
      <c r="AQ114" s="1"/>
      <c r="AR114" s="1"/>
    </row>
    <row r="115" spans="4:44" ht="13.5">
      <c r="D115" s="62">
        <f>M124+N125+O126+P127+Q128+R129+S130+T131+U132+V133+W134+X135+Y136+Z137+AA138</f>
        <v>2175</v>
      </c>
      <c r="M115" s="63">
        <f>SUM(M124:M138)</f>
        <v>2175</v>
      </c>
      <c r="N115" s="63">
        <f aca="true" t="shared" si="70" ref="N115:AA115">SUM(N124:N138)</f>
        <v>2175</v>
      </c>
      <c r="O115" s="63">
        <f t="shared" si="70"/>
        <v>2175</v>
      </c>
      <c r="P115" s="63">
        <f t="shared" si="70"/>
        <v>2175</v>
      </c>
      <c r="Q115" s="63">
        <f t="shared" si="70"/>
        <v>2175</v>
      </c>
      <c r="R115" s="63">
        <f t="shared" si="70"/>
        <v>2175</v>
      </c>
      <c r="S115" s="63">
        <f t="shared" si="70"/>
        <v>2175</v>
      </c>
      <c r="T115" s="63">
        <f t="shared" si="70"/>
        <v>2175</v>
      </c>
      <c r="U115" s="63">
        <f t="shared" si="70"/>
        <v>2175</v>
      </c>
      <c r="V115" s="63">
        <f t="shared" si="70"/>
        <v>2175</v>
      </c>
      <c r="W115" s="63">
        <f t="shared" si="70"/>
        <v>2175</v>
      </c>
      <c r="X115" s="63">
        <f t="shared" si="70"/>
        <v>2175</v>
      </c>
      <c r="Y115" s="63">
        <f t="shared" si="70"/>
        <v>2175</v>
      </c>
      <c r="Z115" s="63">
        <f t="shared" si="70"/>
        <v>2175</v>
      </c>
      <c r="AA115" s="63">
        <f t="shared" si="70"/>
        <v>2175</v>
      </c>
      <c r="AD115" s="1"/>
      <c r="AE115" s="1"/>
      <c r="AF115" s="1"/>
      <c r="AG115" s="1"/>
      <c r="AH115" s="1"/>
      <c r="AI115" s="83">
        <f>AA124+Z125+Y126+X127+W128+V129+U130+T131+S132+R133+Q134+P135+O136+N137+M138</f>
        <v>2175</v>
      </c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5:44" ht="13.5">
      <c r="E116" s="62">
        <f>N125+O126+P127+Q128+R129+S130+T131+U132+V133+W134+X135+Y136+Z137</f>
        <v>1885</v>
      </c>
      <c r="M116" s="4"/>
      <c r="N116" s="63">
        <f>SUM(N125:N137)</f>
        <v>1885</v>
      </c>
      <c r="O116" s="63">
        <f aca="true" t="shared" si="71" ref="O116:Z116">SUM(O125:O137)</f>
        <v>1885</v>
      </c>
      <c r="P116" s="63">
        <f t="shared" si="71"/>
        <v>1885</v>
      </c>
      <c r="Q116" s="63">
        <f t="shared" si="71"/>
        <v>1885</v>
      </c>
      <c r="R116" s="63">
        <f t="shared" si="71"/>
        <v>1885</v>
      </c>
      <c r="S116" s="63">
        <f t="shared" si="71"/>
        <v>1885</v>
      </c>
      <c r="T116" s="63">
        <f t="shared" si="71"/>
        <v>1885</v>
      </c>
      <c r="U116" s="63">
        <f t="shared" si="71"/>
        <v>1885</v>
      </c>
      <c r="V116" s="63">
        <f t="shared" si="71"/>
        <v>1885</v>
      </c>
      <c r="W116" s="63">
        <f t="shared" si="71"/>
        <v>1885</v>
      </c>
      <c r="X116" s="63">
        <f t="shared" si="71"/>
        <v>1885</v>
      </c>
      <c r="Y116" s="63">
        <f t="shared" si="71"/>
        <v>1885</v>
      </c>
      <c r="Z116" s="63">
        <f t="shared" si="71"/>
        <v>1885</v>
      </c>
      <c r="AA116" s="4"/>
      <c r="AD116" s="1"/>
      <c r="AE116" s="1"/>
      <c r="AF116" s="1"/>
      <c r="AG116" s="1"/>
      <c r="AH116" s="83">
        <f>Z125+Y126+X127+W128+V129+U130+T131+S132+R133+Q134+P135+O136+N137</f>
        <v>1885</v>
      </c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6:44" ht="13.5">
      <c r="F117" s="62">
        <f>O126+P127+Q128+R129+S130+T131+U132+V133+W134+X135+Y136</f>
        <v>1595</v>
      </c>
      <c r="M117" s="4"/>
      <c r="N117" s="4"/>
      <c r="O117" s="63">
        <f>SUM(O126:O136)</f>
        <v>1595</v>
      </c>
      <c r="P117" s="63">
        <f aca="true" t="shared" si="72" ref="P117:Y117">SUM(P126:P136)</f>
        <v>1595</v>
      </c>
      <c r="Q117" s="63">
        <f t="shared" si="72"/>
        <v>1595</v>
      </c>
      <c r="R117" s="63">
        <f t="shared" si="72"/>
        <v>1595</v>
      </c>
      <c r="S117" s="63">
        <f t="shared" si="72"/>
        <v>1595</v>
      </c>
      <c r="T117" s="63">
        <f t="shared" si="72"/>
        <v>1595</v>
      </c>
      <c r="U117" s="63">
        <f t="shared" si="72"/>
        <v>1595</v>
      </c>
      <c r="V117" s="63">
        <f t="shared" si="72"/>
        <v>1595</v>
      </c>
      <c r="W117" s="63">
        <f t="shared" si="72"/>
        <v>1595</v>
      </c>
      <c r="X117" s="63">
        <f t="shared" si="72"/>
        <v>1595</v>
      </c>
      <c r="Y117" s="63">
        <f t="shared" si="72"/>
        <v>1595</v>
      </c>
      <c r="Z117" s="4"/>
      <c r="AA117" s="4"/>
      <c r="AD117" s="1"/>
      <c r="AE117" s="1"/>
      <c r="AF117" s="1"/>
      <c r="AG117" s="83">
        <f>+Y126+X127+W128+V129+U130+T131+S132+R133+Q134+P135+O136</f>
        <v>1595</v>
      </c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7:44" ht="13.5">
      <c r="G118" s="62">
        <f>P127+Q128+R129+S130+T131+U132+V133+W134+X135</f>
        <v>1305</v>
      </c>
      <c r="M118" s="4"/>
      <c r="N118" s="4"/>
      <c r="O118" s="4"/>
      <c r="P118" s="63">
        <f>SUM(P127:P135)</f>
        <v>1305</v>
      </c>
      <c r="Q118" s="63">
        <f aca="true" t="shared" si="73" ref="Q118:X118">SUM(Q127:Q135)</f>
        <v>1305</v>
      </c>
      <c r="R118" s="63">
        <f t="shared" si="73"/>
        <v>1305</v>
      </c>
      <c r="S118" s="63">
        <f t="shared" si="73"/>
        <v>1305</v>
      </c>
      <c r="T118" s="63">
        <f t="shared" si="73"/>
        <v>1305</v>
      </c>
      <c r="U118" s="63">
        <f t="shared" si="73"/>
        <v>1305</v>
      </c>
      <c r="V118" s="63">
        <f t="shared" si="73"/>
        <v>1305</v>
      </c>
      <c r="W118" s="63">
        <f t="shared" si="73"/>
        <v>1305</v>
      </c>
      <c r="X118" s="63">
        <f t="shared" si="73"/>
        <v>1305</v>
      </c>
      <c r="Y118" s="4"/>
      <c r="Z118" s="4"/>
      <c r="AA118" s="4"/>
      <c r="AD118" s="1"/>
      <c r="AE118" s="1"/>
      <c r="AF118" s="83">
        <f>X127+W128+V129+U130+T131+S132+R133+Q134+P135</f>
        <v>1305</v>
      </c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8:44" ht="13.5">
      <c r="H119" s="62">
        <f>Q128+R129+S130+T131+U132+V133+W134</f>
        <v>1015</v>
      </c>
      <c r="M119" s="4"/>
      <c r="N119" s="4"/>
      <c r="O119" s="4"/>
      <c r="P119" s="4"/>
      <c r="Q119" s="63">
        <f>SUM(Q128:Q134)</f>
        <v>1015</v>
      </c>
      <c r="R119" s="63">
        <f aca="true" t="shared" si="74" ref="R119:W119">SUM(R128:R134)</f>
        <v>1015</v>
      </c>
      <c r="S119" s="63">
        <f t="shared" si="74"/>
        <v>1015</v>
      </c>
      <c r="T119" s="63">
        <f t="shared" si="74"/>
        <v>1015</v>
      </c>
      <c r="U119" s="63">
        <f t="shared" si="74"/>
        <v>1015</v>
      </c>
      <c r="V119" s="63">
        <f t="shared" si="74"/>
        <v>1015</v>
      </c>
      <c r="W119" s="63">
        <f t="shared" si="74"/>
        <v>1015</v>
      </c>
      <c r="X119" s="4"/>
      <c r="Y119" s="4"/>
      <c r="Z119" s="4"/>
      <c r="AA119" s="4"/>
      <c r="AD119" s="1"/>
      <c r="AE119" s="83">
        <f>W128+V129+U130+T131+S132+R133+Q134</f>
        <v>1015</v>
      </c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9:44" ht="12.75">
      <c r="I120">
        <f>R129+S130+T131+U132+V133</f>
        <v>725</v>
      </c>
      <c r="M120" s="4"/>
      <c r="N120" s="4"/>
      <c r="O120" s="4"/>
      <c r="P120" s="4"/>
      <c r="Q120" s="4"/>
      <c r="R120" s="4">
        <f>SUM(R129:R133)</f>
        <v>725</v>
      </c>
      <c r="S120" s="4">
        <f>SUM(S129:S133)</f>
        <v>725</v>
      </c>
      <c r="T120" s="4">
        <f>SUM(T129:T133)</f>
        <v>725</v>
      </c>
      <c r="U120" s="4">
        <f>SUM(U129:U133)</f>
        <v>725</v>
      </c>
      <c r="V120" s="4">
        <f>SUM(V129:V133)</f>
        <v>725</v>
      </c>
      <c r="W120" s="4"/>
      <c r="X120" s="4"/>
      <c r="Y120" s="4"/>
      <c r="Z120" s="4"/>
      <c r="AA120" s="4"/>
      <c r="AD120" s="1">
        <f>V129+U130+T131+S132+R133</f>
        <v>725</v>
      </c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0:44" ht="12.75">
      <c r="J121">
        <f>S130+T131+U132</f>
        <v>435</v>
      </c>
      <c r="M121" s="4"/>
      <c r="N121" s="4"/>
      <c r="O121" s="4"/>
      <c r="P121" s="4"/>
      <c r="Q121" s="4"/>
      <c r="R121" s="4"/>
      <c r="S121" s="4">
        <f>SUM(S130:S132)</f>
        <v>435</v>
      </c>
      <c r="T121" s="4">
        <f>SUM(T130:T132)</f>
        <v>435</v>
      </c>
      <c r="U121" s="4">
        <f>SUM(U130:U132)</f>
        <v>435</v>
      </c>
      <c r="V121" s="4"/>
      <c r="W121" s="4"/>
      <c r="X121" s="4"/>
      <c r="Y121" s="4"/>
      <c r="Z121" s="4"/>
      <c r="AA121" s="4"/>
      <c r="AC121">
        <f>U130+T131+S132</f>
        <v>435</v>
      </c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3:44" ht="13.5" thickBot="1"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3:44" ht="14.25" thickBot="1">
      <c r="C123" s="62">
        <f>SUM(L123:AB123)</f>
        <v>2465</v>
      </c>
      <c r="L123" s="70">
        <v>16</v>
      </c>
      <c r="M123" s="71">
        <v>1</v>
      </c>
      <c r="N123" s="71">
        <v>3</v>
      </c>
      <c r="O123" s="71">
        <v>5</v>
      </c>
      <c r="P123" s="71">
        <v>7</v>
      </c>
      <c r="Q123" s="71">
        <v>9</v>
      </c>
      <c r="R123" s="71">
        <v>11</v>
      </c>
      <c r="S123" s="71">
        <v>13</v>
      </c>
      <c r="T123" s="71">
        <v>273</v>
      </c>
      <c r="U123" s="71">
        <v>271</v>
      </c>
      <c r="V123" s="71">
        <v>269</v>
      </c>
      <c r="W123" s="71">
        <v>267</v>
      </c>
      <c r="X123" s="71">
        <v>265</v>
      </c>
      <c r="Y123" s="71">
        <v>263</v>
      </c>
      <c r="Z123" s="71">
        <v>261</v>
      </c>
      <c r="AA123" s="71">
        <v>259</v>
      </c>
      <c r="AB123" s="72">
        <v>272</v>
      </c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3:44" ht="14.25" thickBot="1">
      <c r="C124" s="62">
        <f aca="true" t="shared" si="75" ref="C124:C139">SUM(L124:AB124)</f>
        <v>2465</v>
      </c>
      <c r="D124" s="62">
        <f>SUM(M124:AA124)</f>
        <v>2175</v>
      </c>
      <c r="L124" s="73">
        <v>288</v>
      </c>
      <c r="M124" s="67">
        <f>M97+32</f>
        <v>46</v>
      </c>
      <c r="N124" s="68">
        <f aca="true" t="shared" si="76" ref="N124:AA124">N97+32</f>
        <v>256</v>
      </c>
      <c r="O124" s="68">
        <f t="shared" si="76"/>
        <v>254</v>
      </c>
      <c r="P124" s="68">
        <f t="shared" si="76"/>
        <v>252</v>
      </c>
      <c r="Q124" s="68">
        <f t="shared" si="76"/>
        <v>250</v>
      </c>
      <c r="R124" s="68">
        <f t="shared" si="76"/>
        <v>248</v>
      </c>
      <c r="S124" s="68">
        <f t="shared" si="76"/>
        <v>246</v>
      </c>
      <c r="T124" s="68">
        <f t="shared" si="76"/>
        <v>245</v>
      </c>
      <c r="U124" s="68">
        <f t="shared" si="76"/>
        <v>50</v>
      </c>
      <c r="V124" s="68">
        <f t="shared" si="76"/>
        <v>52</v>
      </c>
      <c r="W124" s="68">
        <f t="shared" si="76"/>
        <v>54</v>
      </c>
      <c r="X124" s="68">
        <f t="shared" si="76"/>
        <v>56</v>
      </c>
      <c r="Y124" s="68">
        <f t="shared" si="76"/>
        <v>58</v>
      </c>
      <c r="Z124" s="68">
        <f t="shared" si="76"/>
        <v>60</v>
      </c>
      <c r="AA124" s="69">
        <f t="shared" si="76"/>
        <v>48</v>
      </c>
      <c r="AB124" s="77">
        <v>2</v>
      </c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3:44" ht="14.25" thickBot="1">
      <c r="C125" s="62">
        <f t="shared" si="75"/>
        <v>2465</v>
      </c>
      <c r="D125" s="62">
        <f aca="true" t="shared" si="77" ref="D125:D138">SUM(M125:AA125)</f>
        <v>2175</v>
      </c>
      <c r="E125" s="62">
        <f>SUM(N125:Z125)</f>
        <v>1885</v>
      </c>
      <c r="L125" s="73">
        <v>286</v>
      </c>
      <c r="M125" s="78">
        <f aca="true" t="shared" si="78" ref="M125:AA125">M98+32</f>
        <v>33</v>
      </c>
      <c r="N125" s="54">
        <f t="shared" si="78"/>
        <v>74</v>
      </c>
      <c r="O125" s="55">
        <f t="shared" si="78"/>
        <v>84</v>
      </c>
      <c r="P125" s="55">
        <f t="shared" si="78"/>
        <v>82</v>
      </c>
      <c r="Q125" s="55">
        <f t="shared" si="78"/>
        <v>80</v>
      </c>
      <c r="R125" s="55">
        <f t="shared" si="78"/>
        <v>78</v>
      </c>
      <c r="S125" s="55">
        <f t="shared" si="78"/>
        <v>76</v>
      </c>
      <c r="T125" s="55">
        <f t="shared" si="78"/>
        <v>219</v>
      </c>
      <c r="U125" s="55">
        <f t="shared" si="78"/>
        <v>220</v>
      </c>
      <c r="V125" s="55">
        <f t="shared" si="78"/>
        <v>222</v>
      </c>
      <c r="W125" s="55">
        <f t="shared" si="78"/>
        <v>224</v>
      </c>
      <c r="X125" s="55">
        <f t="shared" si="78"/>
        <v>226</v>
      </c>
      <c r="Y125" s="55">
        <f t="shared" si="78"/>
        <v>228</v>
      </c>
      <c r="Z125" s="56">
        <f t="shared" si="78"/>
        <v>72</v>
      </c>
      <c r="AA125" s="79">
        <f t="shared" si="78"/>
        <v>257</v>
      </c>
      <c r="AB125" s="77">
        <v>4</v>
      </c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3:44" ht="14.25" thickBot="1">
      <c r="C126" s="62">
        <f t="shared" si="75"/>
        <v>2465</v>
      </c>
      <c r="D126" s="62">
        <f t="shared" si="77"/>
        <v>2175</v>
      </c>
      <c r="E126" s="62">
        <f aca="true" t="shared" si="79" ref="E126:E137">SUM(N126:Z126)</f>
        <v>1885</v>
      </c>
      <c r="F126" s="62">
        <f>SUM(O126:Y126)</f>
        <v>1595</v>
      </c>
      <c r="L126" s="73">
        <v>284</v>
      </c>
      <c r="M126" s="78">
        <f aca="true" t="shared" si="80" ref="M126:AA126">M99+32</f>
        <v>35</v>
      </c>
      <c r="N126" s="57">
        <f t="shared" si="80"/>
        <v>229</v>
      </c>
      <c r="O126" s="46">
        <f t="shared" si="80"/>
        <v>194</v>
      </c>
      <c r="P126" s="47">
        <f t="shared" si="80"/>
        <v>187</v>
      </c>
      <c r="Q126" s="47">
        <f t="shared" si="80"/>
        <v>189</v>
      </c>
      <c r="R126" s="47">
        <f t="shared" si="80"/>
        <v>191</v>
      </c>
      <c r="S126" s="47">
        <f t="shared" si="80"/>
        <v>193</v>
      </c>
      <c r="T126" s="47">
        <f t="shared" si="80"/>
        <v>195</v>
      </c>
      <c r="U126" s="47">
        <f t="shared" si="80"/>
        <v>91</v>
      </c>
      <c r="V126" s="47">
        <f t="shared" si="80"/>
        <v>89</v>
      </c>
      <c r="W126" s="47">
        <f t="shared" si="80"/>
        <v>87</v>
      </c>
      <c r="X126" s="47">
        <f t="shared" si="80"/>
        <v>85</v>
      </c>
      <c r="Y126" s="48">
        <f t="shared" si="80"/>
        <v>94</v>
      </c>
      <c r="Z126" s="58">
        <f t="shared" si="80"/>
        <v>61</v>
      </c>
      <c r="AA126" s="79">
        <f t="shared" si="80"/>
        <v>255</v>
      </c>
      <c r="AB126" s="77">
        <v>6</v>
      </c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3:44" ht="14.25" thickBot="1">
      <c r="C127" s="62">
        <f t="shared" si="75"/>
        <v>2465</v>
      </c>
      <c r="D127" s="62">
        <f t="shared" si="77"/>
        <v>2175</v>
      </c>
      <c r="E127" s="62">
        <f t="shared" si="79"/>
        <v>1885</v>
      </c>
      <c r="F127" s="62">
        <f aca="true" t="shared" si="81" ref="F127:F136">SUM(O127:Y127)</f>
        <v>1595</v>
      </c>
      <c r="G127" s="62">
        <f>SUM(P127:X127)</f>
        <v>1305</v>
      </c>
      <c r="L127" s="73">
        <v>282</v>
      </c>
      <c r="M127" s="78">
        <f aca="true" t="shared" si="82" ref="M127:AA127">M100+32</f>
        <v>37</v>
      </c>
      <c r="N127" s="57">
        <f t="shared" si="82"/>
        <v>227</v>
      </c>
      <c r="O127" s="49">
        <f t="shared" si="82"/>
        <v>86</v>
      </c>
      <c r="P127" s="38">
        <f t="shared" si="82"/>
        <v>114</v>
      </c>
      <c r="Q127" s="39">
        <f t="shared" si="82"/>
        <v>185</v>
      </c>
      <c r="R127" s="39">
        <f t="shared" si="82"/>
        <v>183</v>
      </c>
      <c r="S127" s="39">
        <f t="shared" si="82"/>
        <v>181</v>
      </c>
      <c r="T127" s="39">
        <f t="shared" si="82"/>
        <v>113</v>
      </c>
      <c r="U127" s="39">
        <f t="shared" si="82"/>
        <v>115</v>
      </c>
      <c r="V127" s="39">
        <f t="shared" si="82"/>
        <v>117</v>
      </c>
      <c r="W127" s="39">
        <f t="shared" si="82"/>
        <v>119</v>
      </c>
      <c r="X127" s="40">
        <f t="shared" si="82"/>
        <v>178</v>
      </c>
      <c r="Y127" s="51">
        <f t="shared" si="82"/>
        <v>204</v>
      </c>
      <c r="Z127" s="58">
        <f t="shared" si="82"/>
        <v>63</v>
      </c>
      <c r="AA127" s="79">
        <f t="shared" si="82"/>
        <v>253</v>
      </c>
      <c r="AB127" s="77">
        <v>8</v>
      </c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3:44" ht="14.25" thickBot="1">
      <c r="C128" s="62">
        <f t="shared" si="75"/>
        <v>2465</v>
      </c>
      <c r="D128" s="62">
        <f t="shared" si="77"/>
        <v>2175</v>
      </c>
      <c r="E128" s="62">
        <f t="shared" si="79"/>
        <v>1885</v>
      </c>
      <c r="F128" s="62">
        <f t="shared" si="81"/>
        <v>1595</v>
      </c>
      <c r="G128" s="62">
        <f aca="true" t="shared" si="83" ref="G128:G135">SUM(P128:X128)</f>
        <v>1305</v>
      </c>
      <c r="H128" s="62">
        <f>SUM(Q128:W128)</f>
        <v>1015</v>
      </c>
      <c r="L128" s="73">
        <v>280</v>
      </c>
      <c r="M128" s="78">
        <f aca="true" t="shared" si="84" ref="M128:AA128">M101+32</f>
        <v>39</v>
      </c>
      <c r="N128" s="57">
        <f t="shared" si="84"/>
        <v>225</v>
      </c>
      <c r="O128" s="49">
        <f t="shared" si="84"/>
        <v>88</v>
      </c>
      <c r="P128" s="41">
        <f t="shared" si="84"/>
        <v>120</v>
      </c>
      <c r="Q128" s="30">
        <f t="shared" si="84"/>
        <v>126</v>
      </c>
      <c r="R128" s="31">
        <f t="shared" si="84"/>
        <v>121</v>
      </c>
      <c r="S128" s="31">
        <f t="shared" si="84"/>
        <v>123</v>
      </c>
      <c r="T128" s="31">
        <f t="shared" si="84"/>
        <v>163</v>
      </c>
      <c r="U128" s="31">
        <f t="shared" si="84"/>
        <v>161</v>
      </c>
      <c r="V128" s="31">
        <f t="shared" si="84"/>
        <v>159</v>
      </c>
      <c r="W128" s="32">
        <f t="shared" si="84"/>
        <v>162</v>
      </c>
      <c r="X128" s="45">
        <f t="shared" si="84"/>
        <v>170</v>
      </c>
      <c r="Y128" s="51">
        <f t="shared" si="84"/>
        <v>202</v>
      </c>
      <c r="Z128" s="58">
        <f t="shared" si="84"/>
        <v>65</v>
      </c>
      <c r="AA128" s="79">
        <f t="shared" si="84"/>
        <v>251</v>
      </c>
      <c r="AB128" s="77">
        <v>10</v>
      </c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3:44" ht="14.25" thickBot="1">
      <c r="C129" s="62">
        <f t="shared" si="75"/>
        <v>2465</v>
      </c>
      <c r="D129" s="62">
        <f t="shared" si="77"/>
        <v>2175</v>
      </c>
      <c r="E129" s="62">
        <f t="shared" si="79"/>
        <v>1885</v>
      </c>
      <c r="F129" s="62">
        <f t="shared" si="81"/>
        <v>1595</v>
      </c>
      <c r="G129" s="62">
        <f t="shared" si="83"/>
        <v>1305</v>
      </c>
      <c r="H129" s="62">
        <f aca="true" t="shared" si="85" ref="H129:H134">SUM(Q129:W129)</f>
        <v>1015</v>
      </c>
      <c r="I129">
        <f>SUM(R129:V129)</f>
        <v>725</v>
      </c>
      <c r="L129" s="73">
        <v>278</v>
      </c>
      <c r="M129" s="78">
        <f aca="true" t="shared" si="86" ref="M129:AA129">M102+32</f>
        <v>41</v>
      </c>
      <c r="N129" s="57">
        <f t="shared" si="86"/>
        <v>223</v>
      </c>
      <c r="O129" s="49">
        <f t="shared" si="86"/>
        <v>90</v>
      </c>
      <c r="P129" s="41">
        <f t="shared" si="86"/>
        <v>118</v>
      </c>
      <c r="Q129" s="33">
        <f t="shared" si="86"/>
        <v>168</v>
      </c>
      <c r="R129" s="22">
        <f t="shared" si="86"/>
        <v>154</v>
      </c>
      <c r="S129" s="23">
        <f t="shared" si="86"/>
        <v>150</v>
      </c>
      <c r="T129" s="23">
        <f t="shared" si="86"/>
        <v>135</v>
      </c>
      <c r="U129" s="23">
        <f t="shared" si="86"/>
        <v>134</v>
      </c>
      <c r="V129" s="24">
        <f t="shared" si="86"/>
        <v>152</v>
      </c>
      <c r="W129" s="37">
        <f t="shared" si="86"/>
        <v>122</v>
      </c>
      <c r="X129" s="45">
        <f t="shared" si="86"/>
        <v>172</v>
      </c>
      <c r="Y129" s="51">
        <f t="shared" si="86"/>
        <v>200</v>
      </c>
      <c r="Z129" s="58">
        <f t="shared" si="86"/>
        <v>67</v>
      </c>
      <c r="AA129" s="79">
        <f t="shared" si="86"/>
        <v>249</v>
      </c>
      <c r="AB129" s="77">
        <v>12</v>
      </c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3:44" ht="13.5">
      <c r="C130" s="62">
        <f t="shared" si="75"/>
        <v>2465</v>
      </c>
      <c r="D130" s="62">
        <f t="shared" si="77"/>
        <v>2175</v>
      </c>
      <c r="E130" s="62">
        <f t="shared" si="79"/>
        <v>1885</v>
      </c>
      <c r="F130" s="62">
        <f t="shared" si="81"/>
        <v>1595</v>
      </c>
      <c r="G130" s="62">
        <f t="shared" si="83"/>
        <v>1305</v>
      </c>
      <c r="H130" s="62">
        <f t="shared" si="85"/>
        <v>1015</v>
      </c>
      <c r="I130">
        <f>SUM(R130:V130)</f>
        <v>725</v>
      </c>
      <c r="J130">
        <f>SUM(S130:U130)</f>
        <v>435</v>
      </c>
      <c r="L130" s="73">
        <v>276</v>
      </c>
      <c r="M130" s="78">
        <f aca="true" t="shared" si="87" ref="M130:AA130">M103+32</f>
        <v>43</v>
      </c>
      <c r="N130" s="57">
        <f t="shared" si="87"/>
        <v>221</v>
      </c>
      <c r="O130" s="49">
        <f t="shared" si="87"/>
        <v>92</v>
      </c>
      <c r="P130" s="41">
        <f t="shared" si="87"/>
        <v>116</v>
      </c>
      <c r="Q130" s="33">
        <f t="shared" si="87"/>
        <v>166</v>
      </c>
      <c r="R130" s="25">
        <f t="shared" si="87"/>
        <v>139</v>
      </c>
      <c r="S130" s="13">
        <f t="shared" si="87"/>
        <v>142</v>
      </c>
      <c r="T130" s="14">
        <f t="shared" si="87"/>
        <v>149</v>
      </c>
      <c r="U130" s="15">
        <f t="shared" si="87"/>
        <v>144</v>
      </c>
      <c r="V130" s="29">
        <f t="shared" si="87"/>
        <v>151</v>
      </c>
      <c r="W130" s="37">
        <f t="shared" si="87"/>
        <v>124</v>
      </c>
      <c r="X130" s="45">
        <f t="shared" si="87"/>
        <v>174</v>
      </c>
      <c r="Y130" s="51">
        <f t="shared" si="87"/>
        <v>198</v>
      </c>
      <c r="Z130" s="58">
        <f t="shared" si="87"/>
        <v>69</v>
      </c>
      <c r="AA130" s="79">
        <f t="shared" si="87"/>
        <v>247</v>
      </c>
      <c r="AB130" s="77">
        <v>14</v>
      </c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3:44" ht="13.5">
      <c r="C131" s="62">
        <f t="shared" si="75"/>
        <v>2465</v>
      </c>
      <c r="D131" s="62">
        <f t="shared" si="77"/>
        <v>2175</v>
      </c>
      <c r="E131" s="62">
        <f t="shared" si="79"/>
        <v>1885</v>
      </c>
      <c r="F131" s="62">
        <f t="shared" si="81"/>
        <v>1595</v>
      </c>
      <c r="G131" s="62">
        <f t="shared" si="83"/>
        <v>1305</v>
      </c>
      <c r="H131" s="62">
        <f t="shared" si="85"/>
        <v>1015</v>
      </c>
      <c r="I131">
        <f>SUM(R131:V131)</f>
        <v>725</v>
      </c>
      <c r="J131">
        <f>SUM(S131:U131)</f>
        <v>435</v>
      </c>
      <c r="L131" s="73">
        <v>275</v>
      </c>
      <c r="M131" s="78">
        <f aca="true" t="shared" si="88" ref="M131:AA131">M104+32</f>
        <v>243</v>
      </c>
      <c r="N131" s="57">
        <f t="shared" si="88"/>
        <v>73</v>
      </c>
      <c r="O131" s="49">
        <f t="shared" si="88"/>
        <v>93</v>
      </c>
      <c r="P131" s="41">
        <f t="shared" si="88"/>
        <v>179</v>
      </c>
      <c r="Q131" s="33">
        <f t="shared" si="88"/>
        <v>165</v>
      </c>
      <c r="R131" s="25">
        <f t="shared" si="88"/>
        <v>137</v>
      </c>
      <c r="S131" s="16">
        <f t="shared" si="88"/>
        <v>147</v>
      </c>
      <c r="T131" s="4">
        <f t="shared" si="88"/>
        <v>145</v>
      </c>
      <c r="U131" s="17">
        <f t="shared" si="88"/>
        <v>143</v>
      </c>
      <c r="V131" s="29">
        <f t="shared" si="88"/>
        <v>153</v>
      </c>
      <c r="W131" s="37">
        <f t="shared" si="88"/>
        <v>125</v>
      </c>
      <c r="X131" s="45">
        <f t="shared" si="88"/>
        <v>111</v>
      </c>
      <c r="Y131" s="51">
        <f t="shared" si="88"/>
        <v>197</v>
      </c>
      <c r="Z131" s="58">
        <f t="shared" si="88"/>
        <v>217</v>
      </c>
      <c r="AA131" s="79">
        <f t="shared" si="88"/>
        <v>47</v>
      </c>
      <c r="AB131" s="77">
        <v>15</v>
      </c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3:44" ht="14.25" thickBot="1">
      <c r="C132" s="62">
        <f t="shared" si="75"/>
        <v>2465</v>
      </c>
      <c r="D132" s="62">
        <f t="shared" si="77"/>
        <v>2175</v>
      </c>
      <c r="E132" s="62">
        <f t="shared" si="79"/>
        <v>1885</v>
      </c>
      <c r="F132" s="62">
        <f t="shared" si="81"/>
        <v>1595</v>
      </c>
      <c r="G132" s="62">
        <f t="shared" si="83"/>
        <v>1305</v>
      </c>
      <c r="H132" s="62">
        <f t="shared" si="85"/>
        <v>1015</v>
      </c>
      <c r="I132">
        <f>SUM(R132:V132)</f>
        <v>725</v>
      </c>
      <c r="J132">
        <f>SUM(S132:U132)</f>
        <v>435</v>
      </c>
      <c r="L132" s="73">
        <v>20</v>
      </c>
      <c r="M132" s="78">
        <f aca="true" t="shared" si="89" ref="M132:AA132">M105+32</f>
        <v>241</v>
      </c>
      <c r="N132" s="57">
        <f t="shared" si="89"/>
        <v>75</v>
      </c>
      <c r="O132" s="49">
        <f t="shared" si="89"/>
        <v>192</v>
      </c>
      <c r="P132" s="41">
        <f t="shared" si="89"/>
        <v>180</v>
      </c>
      <c r="Q132" s="33">
        <f t="shared" si="89"/>
        <v>130</v>
      </c>
      <c r="R132" s="25">
        <f t="shared" si="89"/>
        <v>157</v>
      </c>
      <c r="S132" s="18">
        <f t="shared" si="89"/>
        <v>146</v>
      </c>
      <c r="T132" s="19">
        <f t="shared" si="89"/>
        <v>141</v>
      </c>
      <c r="U132" s="20">
        <f t="shared" si="89"/>
        <v>148</v>
      </c>
      <c r="V132" s="29">
        <f t="shared" si="89"/>
        <v>133</v>
      </c>
      <c r="W132" s="37">
        <f t="shared" si="89"/>
        <v>160</v>
      </c>
      <c r="X132" s="45">
        <f t="shared" si="89"/>
        <v>110</v>
      </c>
      <c r="Y132" s="51">
        <f t="shared" si="89"/>
        <v>98</v>
      </c>
      <c r="Z132" s="58">
        <f t="shared" si="89"/>
        <v>215</v>
      </c>
      <c r="AA132" s="79">
        <f t="shared" si="89"/>
        <v>49</v>
      </c>
      <c r="AB132" s="77">
        <v>270</v>
      </c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3:44" ht="14.25" thickBot="1">
      <c r="C133" s="62">
        <f t="shared" si="75"/>
        <v>2465</v>
      </c>
      <c r="D133" s="62">
        <f t="shared" si="77"/>
        <v>2175</v>
      </c>
      <c r="E133" s="62">
        <f t="shared" si="79"/>
        <v>1885</v>
      </c>
      <c r="F133" s="62">
        <f t="shared" si="81"/>
        <v>1595</v>
      </c>
      <c r="G133" s="62">
        <f t="shared" si="83"/>
        <v>1305</v>
      </c>
      <c r="H133" s="62">
        <f t="shared" si="85"/>
        <v>1015</v>
      </c>
      <c r="I133">
        <f>SUM(R133:V133)</f>
        <v>725</v>
      </c>
      <c r="L133" s="73">
        <v>22</v>
      </c>
      <c r="M133" s="78">
        <f aca="true" t="shared" si="90" ref="M133:AA133">M106+32</f>
        <v>239</v>
      </c>
      <c r="N133" s="57">
        <f t="shared" si="90"/>
        <v>77</v>
      </c>
      <c r="O133" s="49">
        <f t="shared" si="90"/>
        <v>190</v>
      </c>
      <c r="P133" s="41">
        <f t="shared" si="90"/>
        <v>182</v>
      </c>
      <c r="Q133" s="33">
        <f t="shared" si="90"/>
        <v>132</v>
      </c>
      <c r="R133" s="26">
        <f t="shared" si="90"/>
        <v>138</v>
      </c>
      <c r="S133" s="27">
        <f t="shared" si="90"/>
        <v>140</v>
      </c>
      <c r="T133" s="27">
        <f t="shared" si="90"/>
        <v>155</v>
      </c>
      <c r="U133" s="27">
        <f t="shared" si="90"/>
        <v>156</v>
      </c>
      <c r="V133" s="28">
        <f t="shared" si="90"/>
        <v>136</v>
      </c>
      <c r="W133" s="37">
        <f t="shared" si="90"/>
        <v>158</v>
      </c>
      <c r="X133" s="45">
        <f t="shared" si="90"/>
        <v>108</v>
      </c>
      <c r="Y133" s="51">
        <f t="shared" si="90"/>
        <v>100</v>
      </c>
      <c r="Z133" s="58">
        <f t="shared" si="90"/>
        <v>213</v>
      </c>
      <c r="AA133" s="79">
        <f t="shared" si="90"/>
        <v>51</v>
      </c>
      <c r="AB133" s="77">
        <v>268</v>
      </c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3:44" ht="14.25" thickBot="1">
      <c r="C134" s="62">
        <f t="shared" si="75"/>
        <v>2465</v>
      </c>
      <c r="D134" s="62">
        <f t="shared" si="77"/>
        <v>2175</v>
      </c>
      <c r="E134" s="62">
        <f t="shared" si="79"/>
        <v>1885</v>
      </c>
      <c r="F134" s="62">
        <f t="shared" si="81"/>
        <v>1595</v>
      </c>
      <c r="G134" s="62">
        <f t="shared" si="83"/>
        <v>1305</v>
      </c>
      <c r="H134" s="62">
        <f t="shared" si="85"/>
        <v>1015</v>
      </c>
      <c r="L134" s="73">
        <v>24</v>
      </c>
      <c r="M134" s="78">
        <f aca="true" t="shared" si="91" ref="M134:AA134">M107+32</f>
        <v>237</v>
      </c>
      <c r="N134" s="57">
        <f t="shared" si="91"/>
        <v>79</v>
      </c>
      <c r="O134" s="49">
        <f t="shared" si="91"/>
        <v>188</v>
      </c>
      <c r="P134" s="41">
        <f t="shared" si="91"/>
        <v>184</v>
      </c>
      <c r="Q134" s="34">
        <f t="shared" si="91"/>
        <v>128</v>
      </c>
      <c r="R134" s="35">
        <f t="shared" si="91"/>
        <v>169</v>
      </c>
      <c r="S134" s="35">
        <f t="shared" si="91"/>
        <v>167</v>
      </c>
      <c r="T134" s="35">
        <f t="shared" si="91"/>
        <v>127</v>
      </c>
      <c r="U134" s="35">
        <f t="shared" si="91"/>
        <v>129</v>
      </c>
      <c r="V134" s="35">
        <f t="shared" si="91"/>
        <v>131</v>
      </c>
      <c r="W134" s="36">
        <f t="shared" si="91"/>
        <v>164</v>
      </c>
      <c r="X134" s="45">
        <f t="shared" si="91"/>
        <v>106</v>
      </c>
      <c r="Y134" s="51">
        <f t="shared" si="91"/>
        <v>102</v>
      </c>
      <c r="Z134" s="58">
        <f t="shared" si="91"/>
        <v>211</v>
      </c>
      <c r="AA134" s="79">
        <f t="shared" si="91"/>
        <v>53</v>
      </c>
      <c r="AB134" s="77">
        <v>266</v>
      </c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3:44" ht="14.25" thickBot="1">
      <c r="C135" s="62">
        <f t="shared" si="75"/>
        <v>2465</v>
      </c>
      <c r="D135" s="62">
        <f t="shared" si="77"/>
        <v>2175</v>
      </c>
      <c r="E135" s="62">
        <f t="shared" si="79"/>
        <v>1885</v>
      </c>
      <c r="F135" s="62">
        <f t="shared" si="81"/>
        <v>1595</v>
      </c>
      <c r="G135" s="62">
        <f t="shared" si="83"/>
        <v>1305</v>
      </c>
      <c r="L135" s="73">
        <v>26</v>
      </c>
      <c r="M135" s="78">
        <f aca="true" t="shared" si="92" ref="M135:AA135">M108+32</f>
        <v>235</v>
      </c>
      <c r="N135" s="57">
        <f t="shared" si="92"/>
        <v>81</v>
      </c>
      <c r="O135" s="49">
        <f t="shared" si="92"/>
        <v>186</v>
      </c>
      <c r="P135" s="42">
        <f t="shared" si="92"/>
        <v>112</v>
      </c>
      <c r="Q135" s="43">
        <f t="shared" si="92"/>
        <v>105</v>
      </c>
      <c r="R135" s="43">
        <f t="shared" si="92"/>
        <v>107</v>
      </c>
      <c r="S135" s="43">
        <f t="shared" si="92"/>
        <v>109</v>
      </c>
      <c r="T135" s="43">
        <f t="shared" si="92"/>
        <v>177</v>
      </c>
      <c r="U135" s="43">
        <f t="shared" si="92"/>
        <v>175</v>
      </c>
      <c r="V135" s="43">
        <f t="shared" si="92"/>
        <v>173</v>
      </c>
      <c r="W135" s="43">
        <f t="shared" si="92"/>
        <v>171</v>
      </c>
      <c r="X135" s="44">
        <f t="shared" si="92"/>
        <v>176</v>
      </c>
      <c r="Y135" s="51">
        <f t="shared" si="92"/>
        <v>104</v>
      </c>
      <c r="Z135" s="58">
        <f t="shared" si="92"/>
        <v>209</v>
      </c>
      <c r="AA135" s="79">
        <f t="shared" si="92"/>
        <v>55</v>
      </c>
      <c r="AB135" s="77">
        <v>264</v>
      </c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3:44" ht="14.25" thickBot="1">
      <c r="C136" s="62">
        <f t="shared" si="75"/>
        <v>2465</v>
      </c>
      <c r="D136" s="62">
        <f t="shared" si="77"/>
        <v>2175</v>
      </c>
      <c r="E136" s="62">
        <f t="shared" si="79"/>
        <v>1885</v>
      </c>
      <c r="F136" s="62">
        <f t="shared" si="81"/>
        <v>1595</v>
      </c>
      <c r="L136" s="73">
        <v>28</v>
      </c>
      <c r="M136" s="78">
        <f aca="true" t="shared" si="93" ref="M136:AA136">M109+32</f>
        <v>233</v>
      </c>
      <c r="N136" s="57">
        <f t="shared" si="93"/>
        <v>83</v>
      </c>
      <c r="O136" s="50">
        <f t="shared" si="93"/>
        <v>196</v>
      </c>
      <c r="P136" s="53">
        <f t="shared" si="93"/>
        <v>103</v>
      </c>
      <c r="Q136" s="53">
        <f t="shared" si="93"/>
        <v>101</v>
      </c>
      <c r="R136" s="53">
        <f t="shared" si="93"/>
        <v>99</v>
      </c>
      <c r="S136" s="53">
        <f t="shared" si="93"/>
        <v>97</v>
      </c>
      <c r="T136" s="53">
        <f t="shared" si="93"/>
        <v>95</v>
      </c>
      <c r="U136" s="53">
        <f t="shared" si="93"/>
        <v>199</v>
      </c>
      <c r="V136" s="53">
        <f t="shared" si="93"/>
        <v>201</v>
      </c>
      <c r="W136" s="53">
        <f t="shared" si="93"/>
        <v>203</v>
      </c>
      <c r="X136" s="53">
        <f t="shared" si="93"/>
        <v>205</v>
      </c>
      <c r="Y136" s="52">
        <f t="shared" si="93"/>
        <v>96</v>
      </c>
      <c r="Z136" s="58">
        <f t="shared" si="93"/>
        <v>207</v>
      </c>
      <c r="AA136" s="79">
        <f t="shared" si="93"/>
        <v>57</v>
      </c>
      <c r="AB136" s="77">
        <v>262</v>
      </c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3:44" ht="14.25" thickBot="1">
      <c r="C137" s="62">
        <f t="shared" si="75"/>
        <v>2465</v>
      </c>
      <c r="D137" s="62">
        <f t="shared" si="77"/>
        <v>2175</v>
      </c>
      <c r="E137" s="62">
        <f t="shared" si="79"/>
        <v>1885</v>
      </c>
      <c r="L137" s="73">
        <v>30</v>
      </c>
      <c r="M137" s="78">
        <f aca="true" t="shared" si="94" ref="M137:AA137">M110+32</f>
        <v>231</v>
      </c>
      <c r="N137" s="59">
        <f t="shared" si="94"/>
        <v>218</v>
      </c>
      <c r="O137" s="60">
        <f t="shared" si="94"/>
        <v>206</v>
      </c>
      <c r="P137" s="60">
        <f t="shared" si="94"/>
        <v>208</v>
      </c>
      <c r="Q137" s="60">
        <f t="shared" si="94"/>
        <v>210</v>
      </c>
      <c r="R137" s="60">
        <f t="shared" si="94"/>
        <v>212</v>
      </c>
      <c r="S137" s="60">
        <f t="shared" si="94"/>
        <v>214</v>
      </c>
      <c r="T137" s="60">
        <f t="shared" si="94"/>
        <v>71</v>
      </c>
      <c r="U137" s="60">
        <f t="shared" si="94"/>
        <v>70</v>
      </c>
      <c r="V137" s="60">
        <f t="shared" si="94"/>
        <v>68</v>
      </c>
      <c r="W137" s="60">
        <f t="shared" si="94"/>
        <v>66</v>
      </c>
      <c r="X137" s="60">
        <f t="shared" si="94"/>
        <v>64</v>
      </c>
      <c r="Y137" s="60">
        <f t="shared" si="94"/>
        <v>62</v>
      </c>
      <c r="Z137" s="61">
        <f t="shared" si="94"/>
        <v>216</v>
      </c>
      <c r="AA137" s="79">
        <f t="shared" si="94"/>
        <v>59</v>
      </c>
      <c r="AB137" s="77">
        <v>260</v>
      </c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3:44" ht="14.25" thickBot="1">
      <c r="C138" s="62">
        <f t="shared" si="75"/>
        <v>2465</v>
      </c>
      <c r="D138" s="62">
        <f t="shared" si="77"/>
        <v>2175</v>
      </c>
      <c r="L138" s="73">
        <v>32</v>
      </c>
      <c r="M138" s="80">
        <f aca="true" t="shared" si="95" ref="M138:AA138">M111+32</f>
        <v>242</v>
      </c>
      <c r="N138" s="81">
        <f t="shared" si="95"/>
        <v>34</v>
      </c>
      <c r="O138" s="81">
        <f t="shared" si="95"/>
        <v>36</v>
      </c>
      <c r="P138" s="81">
        <f t="shared" si="95"/>
        <v>38</v>
      </c>
      <c r="Q138" s="81">
        <f t="shared" si="95"/>
        <v>40</v>
      </c>
      <c r="R138" s="81">
        <f t="shared" si="95"/>
        <v>42</v>
      </c>
      <c r="S138" s="81">
        <f t="shared" si="95"/>
        <v>44</v>
      </c>
      <c r="T138" s="81">
        <f t="shared" si="95"/>
        <v>45</v>
      </c>
      <c r="U138" s="81">
        <f t="shared" si="95"/>
        <v>240</v>
      </c>
      <c r="V138" s="81">
        <f t="shared" si="95"/>
        <v>238</v>
      </c>
      <c r="W138" s="81">
        <f t="shared" si="95"/>
        <v>236</v>
      </c>
      <c r="X138" s="81">
        <f t="shared" si="95"/>
        <v>234</v>
      </c>
      <c r="Y138" s="81">
        <f t="shared" si="95"/>
        <v>232</v>
      </c>
      <c r="Z138" s="81">
        <f t="shared" si="95"/>
        <v>230</v>
      </c>
      <c r="AA138" s="82">
        <f t="shared" si="95"/>
        <v>244</v>
      </c>
      <c r="AB138" s="77">
        <v>258</v>
      </c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3:44" ht="14.25" thickBot="1">
      <c r="C139" s="62">
        <f t="shared" si="75"/>
        <v>2465</v>
      </c>
      <c r="L139" s="74">
        <v>18</v>
      </c>
      <c r="M139" s="75">
        <v>289</v>
      </c>
      <c r="N139" s="75">
        <v>287</v>
      </c>
      <c r="O139" s="75">
        <v>285</v>
      </c>
      <c r="P139" s="75">
        <v>283</v>
      </c>
      <c r="Q139" s="75">
        <v>281</v>
      </c>
      <c r="R139" s="75">
        <v>279</v>
      </c>
      <c r="S139" s="75">
        <v>277</v>
      </c>
      <c r="T139" s="75">
        <v>17</v>
      </c>
      <c r="U139" s="75">
        <v>19</v>
      </c>
      <c r="V139" s="75">
        <v>21</v>
      </c>
      <c r="W139" s="75">
        <v>23</v>
      </c>
      <c r="X139" s="75">
        <v>25</v>
      </c>
      <c r="Y139" s="75">
        <v>27</v>
      </c>
      <c r="Z139" s="75">
        <v>29</v>
      </c>
      <c r="AA139" s="75">
        <v>31</v>
      </c>
      <c r="AB139" s="76">
        <v>274</v>
      </c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30:44" ht="12.75"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2:28" ht="12.75"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39" ht="13.5">
      <c r="A142" s="62">
        <f>K152+L153+M154+N155+O156+P157+Q158+R159+S160+T161+U162+V163+W164+X165+Y166+Z167+AA168+AB169+AC170</f>
        <v>3439</v>
      </c>
      <c r="K142" s="62">
        <f>SUM(K152:K170)</f>
        <v>3439</v>
      </c>
      <c r="L142" s="62">
        <f aca="true" t="shared" si="96" ref="L142:AC142">SUM(L152:L170)</f>
        <v>3439</v>
      </c>
      <c r="M142" s="62">
        <f t="shared" si="96"/>
        <v>3439</v>
      </c>
      <c r="N142" s="62">
        <f t="shared" si="96"/>
        <v>3439</v>
      </c>
      <c r="O142" s="62">
        <f t="shared" si="96"/>
        <v>3439</v>
      </c>
      <c r="P142" s="62">
        <f t="shared" si="96"/>
        <v>3439</v>
      </c>
      <c r="Q142" s="62">
        <f t="shared" si="96"/>
        <v>3439</v>
      </c>
      <c r="R142" s="62">
        <f t="shared" si="96"/>
        <v>3439</v>
      </c>
      <c r="S142" s="62">
        <f t="shared" si="96"/>
        <v>3439</v>
      </c>
      <c r="T142" s="62">
        <f t="shared" si="96"/>
        <v>3439</v>
      </c>
      <c r="U142" s="62">
        <f t="shared" si="96"/>
        <v>3439</v>
      </c>
      <c r="V142" s="62">
        <f t="shared" si="96"/>
        <v>3439</v>
      </c>
      <c r="W142" s="62">
        <f t="shared" si="96"/>
        <v>3439</v>
      </c>
      <c r="X142" s="62">
        <f t="shared" si="96"/>
        <v>3439</v>
      </c>
      <c r="Y142" s="62">
        <f t="shared" si="96"/>
        <v>3439</v>
      </c>
      <c r="Z142" s="62">
        <f t="shared" si="96"/>
        <v>3439</v>
      </c>
      <c r="AA142" s="62">
        <f t="shared" si="96"/>
        <v>3439</v>
      </c>
      <c r="AB142" s="62">
        <f t="shared" si="96"/>
        <v>3439</v>
      </c>
      <c r="AC142" s="62">
        <f t="shared" si="96"/>
        <v>3439</v>
      </c>
      <c r="AM142" s="62">
        <f>AC152+AB153+AA154+Z155+Y156+X157+W158+V159+U160+T161+S162+R163+Q164+P165+O166+N167+M168+L169+K170</f>
        <v>3439</v>
      </c>
    </row>
    <row r="143" spans="2:38" ht="13.5">
      <c r="B143" s="62">
        <f>L153+M154+N155+O156+P157+Q158+R159+S160+T161+U162+V163+W164+X165+Y166+Z167+AA168+AB169</f>
        <v>3077</v>
      </c>
      <c r="L143" s="62">
        <f>SUM(L153:L169)</f>
        <v>3077</v>
      </c>
      <c r="M143" s="62">
        <f aca="true" t="shared" si="97" ref="M143:AB143">SUM(M153:M169)</f>
        <v>3077</v>
      </c>
      <c r="N143" s="62">
        <f t="shared" si="97"/>
        <v>3077</v>
      </c>
      <c r="O143" s="62">
        <f t="shared" si="97"/>
        <v>3077</v>
      </c>
      <c r="P143" s="62">
        <f t="shared" si="97"/>
        <v>3077</v>
      </c>
      <c r="Q143" s="62">
        <f t="shared" si="97"/>
        <v>3077</v>
      </c>
      <c r="R143" s="62">
        <f t="shared" si="97"/>
        <v>3077</v>
      </c>
      <c r="S143" s="62">
        <f t="shared" si="97"/>
        <v>3077</v>
      </c>
      <c r="T143" s="62">
        <f t="shared" si="97"/>
        <v>3077</v>
      </c>
      <c r="U143" s="62">
        <f t="shared" si="97"/>
        <v>3077</v>
      </c>
      <c r="V143" s="62">
        <f t="shared" si="97"/>
        <v>3077</v>
      </c>
      <c r="W143" s="62">
        <f t="shared" si="97"/>
        <v>3077</v>
      </c>
      <c r="X143" s="62">
        <f t="shared" si="97"/>
        <v>3077</v>
      </c>
      <c r="Y143" s="62">
        <f t="shared" si="97"/>
        <v>3077</v>
      </c>
      <c r="Z143" s="62">
        <f t="shared" si="97"/>
        <v>3077</v>
      </c>
      <c r="AA143" s="62">
        <f t="shared" si="97"/>
        <v>3077</v>
      </c>
      <c r="AB143" s="62">
        <f t="shared" si="97"/>
        <v>3077</v>
      </c>
      <c r="AL143" s="62">
        <f>AB153+AA154+Z155+Y156+X157+W158+V159+U160+T161+S162+R163+Q164+P165+O166+N167+M168+L169</f>
        <v>3077</v>
      </c>
    </row>
    <row r="144" spans="3:37" ht="13.5">
      <c r="C144" s="62">
        <f>M154+N155+O156+P157+Q158+R159+S160+T161+U162+V163+W164+X165+Y166+Z167+AA168</f>
        <v>2715</v>
      </c>
      <c r="M144" s="62">
        <f>SUM(M154:M168)</f>
        <v>2715</v>
      </c>
      <c r="N144" s="62">
        <f aca="true" t="shared" si="98" ref="N144:AA144">SUM(N154:N168)</f>
        <v>2715</v>
      </c>
      <c r="O144" s="62">
        <f t="shared" si="98"/>
        <v>2715</v>
      </c>
      <c r="P144" s="62">
        <f t="shared" si="98"/>
        <v>2715</v>
      </c>
      <c r="Q144" s="62">
        <f t="shared" si="98"/>
        <v>2715</v>
      </c>
      <c r="R144" s="62">
        <f t="shared" si="98"/>
        <v>2715</v>
      </c>
      <c r="S144" s="62">
        <f t="shared" si="98"/>
        <v>2715</v>
      </c>
      <c r="T144" s="62">
        <f t="shared" si="98"/>
        <v>2715</v>
      </c>
      <c r="U144" s="62">
        <f t="shared" si="98"/>
        <v>2715</v>
      </c>
      <c r="V144" s="62">
        <f t="shared" si="98"/>
        <v>2715</v>
      </c>
      <c r="W144" s="62">
        <f t="shared" si="98"/>
        <v>2715</v>
      </c>
      <c r="X144" s="62">
        <f t="shared" si="98"/>
        <v>2715</v>
      </c>
      <c r="Y144" s="62">
        <f t="shared" si="98"/>
        <v>2715</v>
      </c>
      <c r="Z144" s="62">
        <f t="shared" si="98"/>
        <v>2715</v>
      </c>
      <c r="AA144" s="62">
        <f t="shared" si="98"/>
        <v>2715</v>
      </c>
      <c r="AK144" s="62">
        <f>AA154+Z155+Y156+X157+W158+V159+U160+T161+S162+R163+Q164+P165+O166+N167+M168</f>
        <v>2715</v>
      </c>
    </row>
    <row r="145" spans="4:36" ht="13.5">
      <c r="D145" s="62">
        <f>N155+O156+P157+Q158+R159+S160+T161+U162+V163+W164+X165+Y166+Z167</f>
        <v>2353</v>
      </c>
      <c r="N145" s="62">
        <f>SUM(N155:N167)</f>
        <v>2353</v>
      </c>
      <c r="O145" s="62">
        <f aca="true" t="shared" si="99" ref="O145:Z145">SUM(O155:O167)</f>
        <v>2353</v>
      </c>
      <c r="P145" s="62">
        <f t="shared" si="99"/>
        <v>2353</v>
      </c>
      <c r="Q145" s="62">
        <f t="shared" si="99"/>
        <v>2353</v>
      </c>
      <c r="R145" s="62">
        <f t="shared" si="99"/>
        <v>2353</v>
      </c>
      <c r="S145" s="62">
        <f t="shared" si="99"/>
        <v>2353</v>
      </c>
      <c r="T145" s="62">
        <f t="shared" si="99"/>
        <v>2353</v>
      </c>
      <c r="U145" s="62">
        <f t="shared" si="99"/>
        <v>2353</v>
      </c>
      <c r="V145" s="62">
        <f t="shared" si="99"/>
        <v>2353</v>
      </c>
      <c r="W145" s="62">
        <f t="shared" si="99"/>
        <v>2353</v>
      </c>
      <c r="X145" s="62">
        <f t="shared" si="99"/>
        <v>2353</v>
      </c>
      <c r="Y145" s="62">
        <f t="shared" si="99"/>
        <v>2353</v>
      </c>
      <c r="Z145" s="62">
        <f t="shared" si="99"/>
        <v>2353</v>
      </c>
      <c r="AJ145" s="62">
        <f>Z155+Y156+X157+W158+V159+U160+T161+S162+R163+Q164+P165+O166+N167</f>
        <v>2353</v>
      </c>
    </row>
    <row r="146" spans="5:35" ht="13.5">
      <c r="E146" s="62">
        <f>O156+P157+Q158+R159+S160+T161+U162+V163+W164+X165+Y166</f>
        <v>1991</v>
      </c>
      <c r="O146" s="62">
        <f>SUM(O156:O166)</f>
        <v>1991</v>
      </c>
      <c r="P146" s="62">
        <f aca="true" t="shared" si="100" ref="P146:Y146">SUM(P156:P166)</f>
        <v>1991</v>
      </c>
      <c r="Q146" s="62">
        <f t="shared" si="100"/>
        <v>1991</v>
      </c>
      <c r="R146" s="62">
        <f t="shared" si="100"/>
        <v>1991</v>
      </c>
      <c r="S146" s="62">
        <f t="shared" si="100"/>
        <v>1991</v>
      </c>
      <c r="T146" s="62">
        <f t="shared" si="100"/>
        <v>1991</v>
      </c>
      <c r="U146" s="62">
        <f t="shared" si="100"/>
        <v>1991</v>
      </c>
      <c r="V146" s="62">
        <f t="shared" si="100"/>
        <v>1991</v>
      </c>
      <c r="W146" s="62">
        <f t="shared" si="100"/>
        <v>1991</v>
      </c>
      <c r="X146" s="62">
        <f t="shared" si="100"/>
        <v>1991</v>
      </c>
      <c r="Y146" s="62">
        <f t="shared" si="100"/>
        <v>1991</v>
      </c>
      <c r="AI146" s="62">
        <f>Y156+X157+W158+V159+U160+T161+S162+R163+Q164+P165+O166</f>
        <v>1991</v>
      </c>
    </row>
    <row r="147" spans="6:34" ht="13.5">
      <c r="F147" s="62">
        <f>P157+Q158+R159+S160+T161+U162+V163+W164+X165</f>
        <v>1629</v>
      </c>
      <c r="P147" s="62">
        <f>SUM(P157:P165)</f>
        <v>1629</v>
      </c>
      <c r="Q147" s="62">
        <f aca="true" t="shared" si="101" ref="Q147:X147">SUM(Q157:Q165)</f>
        <v>1629</v>
      </c>
      <c r="R147" s="62">
        <f t="shared" si="101"/>
        <v>1629</v>
      </c>
      <c r="S147" s="62">
        <f t="shared" si="101"/>
        <v>1629</v>
      </c>
      <c r="T147" s="62">
        <f t="shared" si="101"/>
        <v>1629</v>
      </c>
      <c r="U147" s="62">
        <f t="shared" si="101"/>
        <v>1629</v>
      </c>
      <c r="V147" s="62">
        <f t="shared" si="101"/>
        <v>1629</v>
      </c>
      <c r="W147" s="62">
        <f t="shared" si="101"/>
        <v>1629</v>
      </c>
      <c r="X147" s="62">
        <f t="shared" si="101"/>
        <v>1629</v>
      </c>
      <c r="AH147" s="62">
        <f>X157+W158+V159+U160+T161+S162+R163+Q164+P165</f>
        <v>1629</v>
      </c>
    </row>
    <row r="148" spans="7:33" ht="13.5">
      <c r="G148" s="62">
        <f>Q158+R159+S160+T161+U162+V163+W164</f>
        <v>1267</v>
      </c>
      <c r="Q148" s="62">
        <f>SUM(Q158:Q164)</f>
        <v>1267</v>
      </c>
      <c r="R148" s="62">
        <f aca="true" t="shared" si="102" ref="R148:W148">SUM(R158:R164)</f>
        <v>1267</v>
      </c>
      <c r="S148" s="62">
        <f t="shared" si="102"/>
        <v>1267</v>
      </c>
      <c r="T148" s="62">
        <f t="shared" si="102"/>
        <v>1267</v>
      </c>
      <c r="U148" s="62">
        <f t="shared" si="102"/>
        <v>1267</v>
      </c>
      <c r="V148" s="62">
        <f t="shared" si="102"/>
        <v>1267</v>
      </c>
      <c r="W148" s="62">
        <f t="shared" si="102"/>
        <v>1267</v>
      </c>
      <c r="AG148" s="62">
        <f>W158+V159+U160+T161+S162+R163+Q164</f>
        <v>1267</v>
      </c>
    </row>
    <row r="149" spans="8:32" ht="12.75">
      <c r="H149">
        <f>R159+S160+T161+U162+V163</f>
        <v>905</v>
      </c>
      <c r="R149">
        <f>SUM(R159:R163)</f>
        <v>905</v>
      </c>
      <c r="S149">
        <f>SUM(S159:S163)</f>
        <v>905</v>
      </c>
      <c r="T149">
        <f>SUM(T159:T163)</f>
        <v>905</v>
      </c>
      <c r="U149">
        <f>SUM(U159:U163)</f>
        <v>905</v>
      </c>
      <c r="V149">
        <f>SUM(V159:V163)</f>
        <v>905</v>
      </c>
      <c r="AF149">
        <f>V159+U160+T161+S162+R163</f>
        <v>905</v>
      </c>
    </row>
    <row r="150" spans="9:31" ht="12.75">
      <c r="I150">
        <f>S160+T161+U162</f>
        <v>543</v>
      </c>
      <c r="S150">
        <f>SUM(S160:S162)</f>
        <v>543</v>
      </c>
      <c r="T150">
        <f>SUM(T160:T162)</f>
        <v>543</v>
      </c>
      <c r="U150">
        <f>SUM(U160:U162)</f>
        <v>543</v>
      </c>
      <c r="AE150">
        <f>U160+T161+S162</f>
        <v>543</v>
      </c>
    </row>
    <row r="151" ht="13.5" thickBot="1"/>
    <row r="152" spans="1:29" ht="14.25" thickBot="1">
      <c r="A152" s="62">
        <f>SUM(K152:AC152)</f>
        <v>3439</v>
      </c>
      <c r="K152" s="84">
        <v>342</v>
      </c>
      <c r="L152" s="85">
        <v>2</v>
      </c>
      <c r="M152" s="85">
        <v>4</v>
      </c>
      <c r="N152" s="85">
        <v>6</v>
      </c>
      <c r="O152" s="85">
        <v>8</v>
      </c>
      <c r="P152" s="85">
        <v>10</v>
      </c>
      <c r="Q152" s="85">
        <v>12</v>
      </c>
      <c r="R152" s="85">
        <v>14</v>
      </c>
      <c r="S152" s="85">
        <v>16</v>
      </c>
      <c r="T152" s="85">
        <v>17</v>
      </c>
      <c r="U152" s="85">
        <v>340</v>
      </c>
      <c r="V152" s="85">
        <v>338</v>
      </c>
      <c r="W152" s="85">
        <v>336</v>
      </c>
      <c r="X152" s="85">
        <v>334</v>
      </c>
      <c r="Y152" s="85">
        <v>332</v>
      </c>
      <c r="Z152" s="85">
        <v>330</v>
      </c>
      <c r="AA152" s="85">
        <v>328</v>
      </c>
      <c r="AB152" s="85">
        <v>326</v>
      </c>
      <c r="AC152" s="86">
        <v>344</v>
      </c>
    </row>
    <row r="153" spans="1:29" ht="14.25" thickBot="1">
      <c r="A153" s="62">
        <f aca="true" t="shared" si="103" ref="A153:A170">SUM(K153:AC153)</f>
        <v>3439</v>
      </c>
      <c r="B153" s="62">
        <f>SUM(L153:AB153)</f>
        <v>3077</v>
      </c>
      <c r="K153" s="87">
        <v>327</v>
      </c>
      <c r="L153" s="70">
        <f aca="true" t="shared" si="104" ref="L153:AB153">L123+36</f>
        <v>52</v>
      </c>
      <c r="M153" s="71">
        <f t="shared" si="104"/>
        <v>37</v>
      </c>
      <c r="N153" s="71">
        <f t="shared" si="104"/>
        <v>39</v>
      </c>
      <c r="O153" s="71">
        <f t="shared" si="104"/>
        <v>41</v>
      </c>
      <c r="P153" s="71">
        <f t="shared" si="104"/>
        <v>43</v>
      </c>
      <c r="Q153" s="71">
        <f t="shared" si="104"/>
        <v>45</v>
      </c>
      <c r="R153" s="71">
        <f t="shared" si="104"/>
        <v>47</v>
      </c>
      <c r="S153" s="71">
        <f t="shared" si="104"/>
        <v>49</v>
      </c>
      <c r="T153" s="71">
        <f t="shared" si="104"/>
        <v>309</v>
      </c>
      <c r="U153" s="71">
        <f t="shared" si="104"/>
        <v>307</v>
      </c>
      <c r="V153" s="71">
        <f t="shared" si="104"/>
        <v>305</v>
      </c>
      <c r="W153" s="71">
        <f t="shared" si="104"/>
        <v>303</v>
      </c>
      <c r="X153" s="71">
        <f t="shared" si="104"/>
        <v>301</v>
      </c>
      <c r="Y153" s="71">
        <f t="shared" si="104"/>
        <v>299</v>
      </c>
      <c r="Z153" s="71">
        <f t="shared" si="104"/>
        <v>297</v>
      </c>
      <c r="AA153" s="71">
        <f t="shared" si="104"/>
        <v>295</v>
      </c>
      <c r="AB153" s="72">
        <f t="shared" si="104"/>
        <v>308</v>
      </c>
      <c r="AC153" s="89">
        <v>35</v>
      </c>
    </row>
    <row r="154" spans="1:29" ht="14.25" thickBot="1">
      <c r="A154" s="62">
        <f t="shared" si="103"/>
        <v>3439</v>
      </c>
      <c r="B154" s="62">
        <f aca="true" t="shared" si="105" ref="B154:B169">SUM(L154:AB154)</f>
        <v>3077</v>
      </c>
      <c r="C154" s="62">
        <f>SUM(M154:AA154)</f>
        <v>2715</v>
      </c>
      <c r="K154" s="87">
        <v>329</v>
      </c>
      <c r="L154" s="73">
        <f aca="true" t="shared" si="106" ref="L154:AB154">L124+36</f>
        <v>324</v>
      </c>
      <c r="M154" s="67">
        <f t="shared" si="106"/>
        <v>82</v>
      </c>
      <c r="N154" s="68">
        <f t="shared" si="106"/>
        <v>292</v>
      </c>
      <c r="O154" s="68">
        <f t="shared" si="106"/>
        <v>290</v>
      </c>
      <c r="P154" s="68">
        <f t="shared" si="106"/>
        <v>288</v>
      </c>
      <c r="Q154" s="68">
        <f t="shared" si="106"/>
        <v>286</v>
      </c>
      <c r="R154" s="68">
        <f t="shared" si="106"/>
        <v>284</v>
      </c>
      <c r="S154" s="68">
        <f t="shared" si="106"/>
        <v>282</v>
      </c>
      <c r="T154" s="68">
        <f t="shared" si="106"/>
        <v>281</v>
      </c>
      <c r="U154" s="68">
        <f t="shared" si="106"/>
        <v>86</v>
      </c>
      <c r="V154" s="68">
        <f t="shared" si="106"/>
        <v>88</v>
      </c>
      <c r="W154" s="68">
        <f t="shared" si="106"/>
        <v>90</v>
      </c>
      <c r="X154" s="68">
        <f t="shared" si="106"/>
        <v>92</v>
      </c>
      <c r="Y154" s="68">
        <f t="shared" si="106"/>
        <v>94</v>
      </c>
      <c r="Z154" s="68">
        <f t="shared" si="106"/>
        <v>96</v>
      </c>
      <c r="AA154" s="69">
        <f t="shared" si="106"/>
        <v>84</v>
      </c>
      <c r="AB154" s="77">
        <f t="shared" si="106"/>
        <v>38</v>
      </c>
      <c r="AC154" s="89">
        <v>33</v>
      </c>
    </row>
    <row r="155" spans="1:29" ht="14.25" thickBot="1">
      <c r="A155" s="62">
        <f t="shared" si="103"/>
        <v>3439</v>
      </c>
      <c r="B155" s="62">
        <f t="shared" si="105"/>
        <v>3077</v>
      </c>
      <c r="C155" s="62">
        <f aca="true" t="shared" si="107" ref="C155:C168">SUM(M155:AA155)</f>
        <v>2715</v>
      </c>
      <c r="D155" s="62">
        <f>SUM(N155:Z155)</f>
        <v>2353</v>
      </c>
      <c r="K155" s="87">
        <v>331</v>
      </c>
      <c r="L155" s="73">
        <f aca="true" t="shared" si="108" ref="L155:AB155">L125+36</f>
        <v>322</v>
      </c>
      <c r="M155" s="78">
        <f t="shared" si="108"/>
        <v>69</v>
      </c>
      <c r="N155" s="54">
        <f t="shared" si="108"/>
        <v>110</v>
      </c>
      <c r="O155" s="55">
        <f t="shared" si="108"/>
        <v>120</v>
      </c>
      <c r="P155" s="55">
        <f t="shared" si="108"/>
        <v>118</v>
      </c>
      <c r="Q155" s="55">
        <f t="shared" si="108"/>
        <v>116</v>
      </c>
      <c r="R155" s="55">
        <f t="shared" si="108"/>
        <v>114</v>
      </c>
      <c r="S155" s="55">
        <f t="shared" si="108"/>
        <v>112</v>
      </c>
      <c r="T155" s="55">
        <f t="shared" si="108"/>
        <v>255</v>
      </c>
      <c r="U155" s="55">
        <f t="shared" si="108"/>
        <v>256</v>
      </c>
      <c r="V155" s="55">
        <f t="shared" si="108"/>
        <v>258</v>
      </c>
      <c r="W155" s="55">
        <f t="shared" si="108"/>
        <v>260</v>
      </c>
      <c r="X155" s="55">
        <f t="shared" si="108"/>
        <v>262</v>
      </c>
      <c r="Y155" s="55">
        <f t="shared" si="108"/>
        <v>264</v>
      </c>
      <c r="Z155" s="56">
        <f t="shared" si="108"/>
        <v>108</v>
      </c>
      <c r="AA155" s="79">
        <f t="shared" si="108"/>
        <v>293</v>
      </c>
      <c r="AB155" s="77">
        <f t="shared" si="108"/>
        <v>40</v>
      </c>
      <c r="AC155" s="89">
        <v>31</v>
      </c>
    </row>
    <row r="156" spans="1:29" ht="14.25" thickBot="1">
      <c r="A156" s="62">
        <f t="shared" si="103"/>
        <v>3439</v>
      </c>
      <c r="B156" s="62">
        <f t="shared" si="105"/>
        <v>3077</v>
      </c>
      <c r="C156" s="62">
        <f t="shared" si="107"/>
        <v>2715</v>
      </c>
      <c r="D156" s="62">
        <f aca="true" t="shared" si="109" ref="D156:D167">SUM(N156:Z156)</f>
        <v>2353</v>
      </c>
      <c r="E156" s="62">
        <f>SUM(O156:Y156)</f>
        <v>1991</v>
      </c>
      <c r="K156" s="87">
        <v>333</v>
      </c>
      <c r="L156" s="73">
        <f aca="true" t="shared" si="110" ref="L156:AB156">L126+36</f>
        <v>320</v>
      </c>
      <c r="M156" s="78">
        <f t="shared" si="110"/>
        <v>71</v>
      </c>
      <c r="N156" s="57">
        <f t="shared" si="110"/>
        <v>265</v>
      </c>
      <c r="O156" s="46">
        <f t="shared" si="110"/>
        <v>230</v>
      </c>
      <c r="P156" s="47">
        <f t="shared" si="110"/>
        <v>223</v>
      </c>
      <c r="Q156" s="47">
        <f t="shared" si="110"/>
        <v>225</v>
      </c>
      <c r="R156" s="47">
        <f t="shared" si="110"/>
        <v>227</v>
      </c>
      <c r="S156" s="47">
        <f t="shared" si="110"/>
        <v>229</v>
      </c>
      <c r="T156" s="47">
        <f t="shared" si="110"/>
        <v>231</v>
      </c>
      <c r="U156" s="47">
        <f t="shared" si="110"/>
        <v>127</v>
      </c>
      <c r="V156" s="47">
        <f t="shared" si="110"/>
        <v>125</v>
      </c>
      <c r="W156" s="47">
        <f t="shared" si="110"/>
        <v>123</v>
      </c>
      <c r="X156" s="47">
        <f t="shared" si="110"/>
        <v>121</v>
      </c>
      <c r="Y156" s="48">
        <f t="shared" si="110"/>
        <v>130</v>
      </c>
      <c r="Z156" s="58">
        <f t="shared" si="110"/>
        <v>97</v>
      </c>
      <c r="AA156" s="79">
        <f t="shared" si="110"/>
        <v>291</v>
      </c>
      <c r="AB156" s="77">
        <f t="shared" si="110"/>
        <v>42</v>
      </c>
      <c r="AC156" s="89">
        <v>29</v>
      </c>
    </row>
    <row r="157" spans="1:29" ht="14.25" thickBot="1">
      <c r="A157" s="62">
        <f t="shared" si="103"/>
        <v>3439</v>
      </c>
      <c r="B157" s="62">
        <f t="shared" si="105"/>
        <v>3077</v>
      </c>
      <c r="C157" s="62">
        <f t="shared" si="107"/>
        <v>2715</v>
      </c>
      <c r="D157" s="62">
        <f t="shared" si="109"/>
        <v>2353</v>
      </c>
      <c r="E157" s="62">
        <f aca="true" t="shared" si="111" ref="E157:E166">SUM(O157:Y157)</f>
        <v>1991</v>
      </c>
      <c r="F157" s="62">
        <f>SUM(P157:X157)</f>
        <v>1629</v>
      </c>
      <c r="K157" s="87">
        <v>335</v>
      </c>
      <c r="L157" s="73">
        <f aca="true" t="shared" si="112" ref="L157:AB157">L127+36</f>
        <v>318</v>
      </c>
      <c r="M157" s="78">
        <f t="shared" si="112"/>
        <v>73</v>
      </c>
      <c r="N157" s="57">
        <f t="shared" si="112"/>
        <v>263</v>
      </c>
      <c r="O157" s="49">
        <f t="shared" si="112"/>
        <v>122</v>
      </c>
      <c r="P157" s="38">
        <f t="shared" si="112"/>
        <v>150</v>
      </c>
      <c r="Q157" s="39">
        <f t="shared" si="112"/>
        <v>221</v>
      </c>
      <c r="R157" s="39">
        <f t="shared" si="112"/>
        <v>219</v>
      </c>
      <c r="S157" s="39">
        <f t="shared" si="112"/>
        <v>217</v>
      </c>
      <c r="T157" s="39">
        <f t="shared" si="112"/>
        <v>149</v>
      </c>
      <c r="U157" s="39">
        <f t="shared" si="112"/>
        <v>151</v>
      </c>
      <c r="V157" s="39">
        <f t="shared" si="112"/>
        <v>153</v>
      </c>
      <c r="W157" s="39">
        <f t="shared" si="112"/>
        <v>155</v>
      </c>
      <c r="X157" s="40">
        <f t="shared" si="112"/>
        <v>214</v>
      </c>
      <c r="Y157" s="51">
        <f t="shared" si="112"/>
        <v>240</v>
      </c>
      <c r="Z157" s="58">
        <f t="shared" si="112"/>
        <v>99</v>
      </c>
      <c r="AA157" s="79">
        <f t="shared" si="112"/>
        <v>289</v>
      </c>
      <c r="AB157" s="77">
        <f t="shared" si="112"/>
        <v>44</v>
      </c>
      <c r="AC157" s="89">
        <v>27</v>
      </c>
    </row>
    <row r="158" spans="1:29" ht="14.25" thickBot="1">
      <c r="A158" s="62">
        <f t="shared" si="103"/>
        <v>3439</v>
      </c>
      <c r="B158" s="62">
        <f t="shared" si="105"/>
        <v>3077</v>
      </c>
      <c r="C158" s="62">
        <f t="shared" si="107"/>
        <v>2715</v>
      </c>
      <c r="D158" s="62">
        <f t="shared" si="109"/>
        <v>2353</v>
      </c>
      <c r="E158" s="62">
        <f t="shared" si="111"/>
        <v>1991</v>
      </c>
      <c r="F158" s="62">
        <f aca="true" t="shared" si="113" ref="F158:F165">SUM(P158:X158)</f>
        <v>1629</v>
      </c>
      <c r="G158" s="62">
        <f>SUM(Q158:W158)</f>
        <v>1267</v>
      </c>
      <c r="K158" s="87">
        <v>337</v>
      </c>
      <c r="L158" s="73">
        <f aca="true" t="shared" si="114" ref="L158:AB158">L128+36</f>
        <v>316</v>
      </c>
      <c r="M158" s="78">
        <f t="shared" si="114"/>
        <v>75</v>
      </c>
      <c r="N158" s="57">
        <f t="shared" si="114"/>
        <v>261</v>
      </c>
      <c r="O158" s="49">
        <f t="shared" si="114"/>
        <v>124</v>
      </c>
      <c r="P158" s="41">
        <f t="shared" si="114"/>
        <v>156</v>
      </c>
      <c r="Q158" s="30">
        <f t="shared" si="114"/>
        <v>162</v>
      </c>
      <c r="R158" s="31">
        <f t="shared" si="114"/>
        <v>157</v>
      </c>
      <c r="S158" s="31">
        <f t="shared" si="114"/>
        <v>159</v>
      </c>
      <c r="T158" s="31">
        <f t="shared" si="114"/>
        <v>199</v>
      </c>
      <c r="U158" s="31">
        <f t="shared" si="114"/>
        <v>197</v>
      </c>
      <c r="V158" s="31">
        <f t="shared" si="114"/>
        <v>195</v>
      </c>
      <c r="W158" s="32">
        <f t="shared" si="114"/>
        <v>198</v>
      </c>
      <c r="X158" s="45">
        <f t="shared" si="114"/>
        <v>206</v>
      </c>
      <c r="Y158" s="51">
        <f t="shared" si="114"/>
        <v>238</v>
      </c>
      <c r="Z158" s="58">
        <f t="shared" si="114"/>
        <v>101</v>
      </c>
      <c r="AA158" s="79">
        <f t="shared" si="114"/>
        <v>287</v>
      </c>
      <c r="AB158" s="77">
        <f t="shared" si="114"/>
        <v>46</v>
      </c>
      <c r="AC158" s="89">
        <v>25</v>
      </c>
    </row>
    <row r="159" spans="1:29" ht="14.25" thickBot="1">
      <c r="A159" s="62">
        <f t="shared" si="103"/>
        <v>3439</v>
      </c>
      <c r="B159" s="62">
        <f t="shared" si="105"/>
        <v>3077</v>
      </c>
      <c r="C159" s="62">
        <f t="shared" si="107"/>
        <v>2715</v>
      </c>
      <c r="D159" s="62">
        <f t="shared" si="109"/>
        <v>2353</v>
      </c>
      <c r="E159" s="62">
        <f t="shared" si="111"/>
        <v>1991</v>
      </c>
      <c r="F159" s="62">
        <f t="shared" si="113"/>
        <v>1629</v>
      </c>
      <c r="G159" s="62">
        <f aca="true" t="shared" si="115" ref="G159:G164">SUM(Q159:W159)</f>
        <v>1267</v>
      </c>
      <c r="H159" s="92">
        <f>SUM(R159:V159)</f>
        <v>905</v>
      </c>
      <c r="K159" s="87">
        <v>339</v>
      </c>
      <c r="L159" s="73">
        <f aca="true" t="shared" si="116" ref="L159:AB159">L129+36</f>
        <v>314</v>
      </c>
      <c r="M159" s="78">
        <f t="shared" si="116"/>
        <v>77</v>
      </c>
      <c r="N159" s="57">
        <f t="shared" si="116"/>
        <v>259</v>
      </c>
      <c r="O159" s="49">
        <f t="shared" si="116"/>
        <v>126</v>
      </c>
      <c r="P159" s="41">
        <f t="shared" si="116"/>
        <v>154</v>
      </c>
      <c r="Q159" s="33">
        <f t="shared" si="116"/>
        <v>204</v>
      </c>
      <c r="R159" s="22">
        <f t="shared" si="116"/>
        <v>190</v>
      </c>
      <c r="S159" s="23">
        <f t="shared" si="116"/>
        <v>186</v>
      </c>
      <c r="T159" s="23">
        <f t="shared" si="116"/>
        <v>171</v>
      </c>
      <c r="U159" s="23">
        <f t="shared" si="116"/>
        <v>170</v>
      </c>
      <c r="V159" s="24">
        <f t="shared" si="116"/>
        <v>188</v>
      </c>
      <c r="W159" s="37">
        <f t="shared" si="116"/>
        <v>158</v>
      </c>
      <c r="X159" s="45">
        <f t="shared" si="116"/>
        <v>208</v>
      </c>
      <c r="Y159" s="51">
        <f t="shared" si="116"/>
        <v>236</v>
      </c>
      <c r="Z159" s="58">
        <f t="shared" si="116"/>
        <v>103</v>
      </c>
      <c r="AA159" s="79">
        <f t="shared" si="116"/>
        <v>285</v>
      </c>
      <c r="AB159" s="77">
        <f t="shared" si="116"/>
        <v>48</v>
      </c>
      <c r="AC159" s="89">
        <v>23</v>
      </c>
    </row>
    <row r="160" spans="1:29" ht="13.5">
      <c r="A160" s="62">
        <f t="shared" si="103"/>
        <v>3439</v>
      </c>
      <c r="B160" s="62">
        <f t="shared" si="105"/>
        <v>3077</v>
      </c>
      <c r="C160" s="62">
        <f t="shared" si="107"/>
        <v>2715</v>
      </c>
      <c r="D160" s="62">
        <f t="shared" si="109"/>
        <v>2353</v>
      </c>
      <c r="E160" s="62">
        <f t="shared" si="111"/>
        <v>1991</v>
      </c>
      <c r="F160" s="62">
        <f t="shared" si="113"/>
        <v>1629</v>
      </c>
      <c r="G160" s="62">
        <f t="shared" si="115"/>
        <v>1267</v>
      </c>
      <c r="H160" s="92">
        <f>SUM(R160:V160)</f>
        <v>905</v>
      </c>
      <c r="I160">
        <f>SUM(S160:U160)</f>
        <v>543</v>
      </c>
      <c r="K160" s="87">
        <v>341</v>
      </c>
      <c r="L160" s="73">
        <f aca="true" t="shared" si="117" ref="L160:AB160">L130+36</f>
        <v>312</v>
      </c>
      <c r="M160" s="78">
        <f t="shared" si="117"/>
        <v>79</v>
      </c>
      <c r="N160" s="57">
        <f t="shared" si="117"/>
        <v>257</v>
      </c>
      <c r="O160" s="49">
        <f t="shared" si="117"/>
        <v>128</v>
      </c>
      <c r="P160" s="41">
        <f t="shared" si="117"/>
        <v>152</v>
      </c>
      <c r="Q160" s="33">
        <f t="shared" si="117"/>
        <v>202</v>
      </c>
      <c r="R160" s="25">
        <f t="shared" si="117"/>
        <v>175</v>
      </c>
      <c r="S160" s="13">
        <f t="shared" si="117"/>
        <v>178</v>
      </c>
      <c r="T160" s="14">
        <f t="shared" si="117"/>
        <v>185</v>
      </c>
      <c r="U160" s="15">
        <f t="shared" si="117"/>
        <v>180</v>
      </c>
      <c r="V160" s="29">
        <f t="shared" si="117"/>
        <v>187</v>
      </c>
      <c r="W160" s="37">
        <f t="shared" si="117"/>
        <v>160</v>
      </c>
      <c r="X160" s="45">
        <f t="shared" si="117"/>
        <v>210</v>
      </c>
      <c r="Y160" s="51">
        <f t="shared" si="117"/>
        <v>234</v>
      </c>
      <c r="Z160" s="58">
        <f t="shared" si="117"/>
        <v>105</v>
      </c>
      <c r="AA160" s="79">
        <f t="shared" si="117"/>
        <v>283</v>
      </c>
      <c r="AB160" s="77">
        <f t="shared" si="117"/>
        <v>50</v>
      </c>
      <c r="AC160" s="89">
        <v>21</v>
      </c>
    </row>
    <row r="161" spans="1:29" ht="13.5">
      <c r="A161" s="62">
        <f t="shared" si="103"/>
        <v>3439</v>
      </c>
      <c r="B161" s="62">
        <f t="shared" si="105"/>
        <v>3077</v>
      </c>
      <c r="C161" s="62">
        <f t="shared" si="107"/>
        <v>2715</v>
      </c>
      <c r="D161" s="62">
        <f t="shared" si="109"/>
        <v>2353</v>
      </c>
      <c r="E161" s="62">
        <f t="shared" si="111"/>
        <v>1991</v>
      </c>
      <c r="F161" s="62">
        <f t="shared" si="113"/>
        <v>1629</v>
      </c>
      <c r="G161" s="62">
        <f t="shared" si="115"/>
        <v>1267</v>
      </c>
      <c r="H161" s="92">
        <f>SUM(R161:V161)</f>
        <v>905</v>
      </c>
      <c r="I161">
        <f>SUM(S161:U161)</f>
        <v>543</v>
      </c>
      <c r="K161" s="87">
        <v>343</v>
      </c>
      <c r="L161" s="73">
        <f aca="true" t="shared" si="118" ref="L161:AB161">L131+36</f>
        <v>311</v>
      </c>
      <c r="M161" s="78">
        <f t="shared" si="118"/>
        <v>279</v>
      </c>
      <c r="N161" s="57">
        <f t="shared" si="118"/>
        <v>109</v>
      </c>
      <c r="O161" s="49">
        <f t="shared" si="118"/>
        <v>129</v>
      </c>
      <c r="P161" s="41">
        <f t="shared" si="118"/>
        <v>215</v>
      </c>
      <c r="Q161" s="33">
        <f t="shared" si="118"/>
        <v>201</v>
      </c>
      <c r="R161" s="25">
        <f t="shared" si="118"/>
        <v>173</v>
      </c>
      <c r="S161" s="16">
        <f t="shared" si="118"/>
        <v>183</v>
      </c>
      <c r="T161" s="4">
        <f t="shared" si="118"/>
        <v>181</v>
      </c>
      <c r="U161" s="17">
        <f t="shared" si="118"/>
        <v>179</v>
      </c>
      <c r="V161" s="29">
        <f t="shared" si="118"/>
        <v>189</v>
      </c>
      <c r="W161" s="37">
        <f t="shared" si="118"/>
        <v>161</v>
      </c>
      <c r="X161" s="45">
        <f t="shared" si="118"/>
        <v>147</v>
      </c>
      <c r="Y161" s="51">
        <f t="shared" si="118"/>
        <v>233</v>
      </c>
      <c r="Z161" s="58">
        <f t="shared" si="118"/>
        <v>253</v>
      </c>
      <c r="AA161" s="79">
        <f t="shared" si="118"/>
        <v>83</v>
      </c>
      <c r="AB161" s="77">
        <f t="shared" si="118"/>
        <v>51</v>
      </c>
      <c r="AC161" s="89">
        <v>19</v>
      </c>
    </row>
    <row r="162" spans="1:29" ht="14.25" thickBot="1">
      <c r="A162" s="62">
        <f t="shared" si="103"/>
        <v>3439</v>
      </c>
      <c r="B162" s="62">
        <f t="shared" si="105"/>
        <v>3077</v>
      </c>
      <c r="C162" s="62">
        <f t="shared" si="107"/>
        <v>2715</v>
      </c>
      <c r="D162" s="62">
        <f t="shared" si="109"/>
        <v>2353</v>
      </c>
      <c r="E162" s="62">
        <f t="shared" si="111"/>
        <v>1991</v>
      </c>
      <c r="F162" s="62">
        <f t="shared" si="113"/>
        <v>1629</v>
      </c>
      <c r="G162" s="62">
        <f t="shared" si="115"/>
        <v>1267</v>
      </c>
      <c r="H162" s="92">
        <f>SUM(R162:V162)</f>
        <v>905</v>
      </c>
      <c r="I162">
        <f>SUM(S162:U162)</f>
        <v>543</v>
      </c>
      <c r="K162" s="87">
        <v>15</v>
      </c>
      <c r="L162" s="73">
        <f aca="true" t="shared" si="119" ref="L162:AB162">L132+36</f>
        <v>56</v>
      </c>
      <c r="M162" s="78">
        <f t="shared" si="119"/>
        <v>277</v>
      </c>
      <c r="N162" s="57">
        <f t="shared" si="119"/>
        <v>111</v>
      </c>
      <c r="O162" s="49">
        <f t="shared" si="119"/>
        <v>228</v>
      </c>
      <c r="P162" s="41">
        <f t="shared" si="119"/>
        <v>216</v>
      </c>
      <c r="Q162" s="33">
        <f t="shared" si="119"/>
        <v>166</v>
      </c>
      <c r="R162" s="25">
        <f t="shared" si="119"/>
        <v>193</v>
      </c>
      <c r="S162" s="18">
        <f t="shared" si="119"/>
        <v>182</v>
      </c>
      <c r="T162" s="19">
        <f t="shared" si="119"/>
        <v>177</v>
      </c>
      <c r="U162" s="20">
        <f t="shared" si="119"/>
        <v>184</v>
      </c>
      <c r="V162" s="29">
        <f t="shared" si="119"/>
        <v>169</v>
      </c>
      <c r="W162" s="37">
        <f t="shared" si="119"/>
        <v>196</v>
      </c>
      <c r="X162" s="45">
        <f t="shared" si="119"/>
        <v>146</v>
      </c>
      <c r="Y162" s="51">
        <f t="shared" si="119"/>
        <v>134</v>
      </c>
      <c r="Z162" s="58">
        <f t="shared" si="119"/>
        <v>251</v>
      </c>
      <c r="AA162" s="79">
        <f t="shared" si="119"/>
        <v>85</v>
      </c>
      <c r="AB162" s="77">
        <f t="shared" si="119"/>
        <v>306</v>
      </c>
      <c r="AC162" s="89">
        <v>347</v>
      </c>
    </row>
    <row r="163" spans="1:29" ht="14.25" thickBot="1">
      <c r="A163" s="62">
        <f t="shared" si="103"/>
        <v>3439</v>
      </c>
      <c r="B163" s="62">
        <f t="shared" si="105"/>
        <v>3077</v>
      </c>
      <c r="C163" s="62">
        <f t="shared" si="107"/>
        <v>2715</v>
      </c>
      <c r="D163" s="62">
        <f t="shared" si="109"/>
        <v>2353</v>
      </c>
      <c r="E163" s="62">
        <f t="shared" si="111"/>
        <v>1991</v>
      </c>
      <c r="F163" s="62">
        <f t="shared" si="113"/>
        <v>1629</v>
      </c>
      <c r="G163" s="62">
        <f t="shared" si="115"/>
        <v>1267</v>
      </c>
      <c r="H163" s="92">
        <f>SUM(R163:V163)</f>
        <v>905</v>
      </c>
      <c r="K163" s="87">
        <v>13</v>
      </c>
      <c r="L163" s="73">
        <f aca="true" t="shared" si="120" ref="L163:AB163">L133+36</f>
        <v>58</v>
      </c>
      <c r="M163" s="78">
        <f t="shared" si="120"/>
        <v>275</v>
      </c>
      <c r="N163" s="57">
        <f t="shared" si="120"/>
        <v>113</v>
      </c>
      <c r="O163" s="49">
        <f t="shared" si="120"/>
        <v>226</v>
      </c>
      <c r="P163" s="41">
        <f t="shared" si="120"/>
        <v>218</v>
      </c>
      <c r="Q163" s="33">
        <f t="shared" si="120"/>
        <v>168</v>
      </c>
      <c r="R163" s="26">
        <f t="shared" si="120"/>
        <v>174</v>
      </c>
      <c r="S163" s="27">
        <f t="shared" si="120"/>
        <v>176</v>
      </c>
      <c r="T163" s="27">
        <f t="shared" si="120"/>
        <v>191</v>
      </c>
      <c r="U163" s="27">
        <f t="shared" si="120"/>
        <v>192</v>
      </c>
      <c r="V163" s="28">
        <f t="shared" si="120"/>
        <v>172</v>
      </c>
      <c r="W163" s="37">
        <f t="shared" si="120"/>
        <v>194</v>
      </c>
      <c r="X163" s="45">
        <f t="shared" si="120"/>
        <v>144</v>
      </c>
      <c r="Y163" s="51">
        <f t="shared" si="120"/>
        <v>136</v>
      </c>
      <c r="Z163" s="58">
        <f t="shared" si="120"/>
        <v>249</v>
      </c>
      <c r="AA163" s="79">
        <f t="shared" si="120"/>
        <v>87</v>
      </c>
      <c r="AB163" s="77">
        <f t="shared" si="120"/>
        <v>304</v>
      </c>
      <c r="AC163" s="89">
        <v>349</v>
      </c>
    </row>
    <row r="164" spans="1:29" ht="14.25" thickBot="1">
      <c r="A164" s="62">
        <f t="shared" si="103"/>
        <v>3439</v>
      </c>
      <c r="B164" s="62">
        <f t="shared" si="105"/>
        <v>3077</v>
      </c>
      <c r="C164" s="62">
        <f t="shared" si="107"/>
        <v>2715</v>
      </c>
      <c r="D164" s="62">
        <f t="shared" si="109"/>
        <v>2353</v>
      </c>
      <c r="E164" s="62">
        <f t="shared" si="111"/>
        <v>1991</v>
      </c>
      <c r="F164" s="62">
        <f t="shared" si="113"/>
        <v>1629</v>
      </c>
      <c r="G164" s="62">
        <f t="shared" si="115"/>
        <v>1267</v>
      </c>
      <c r="K164" s="87">
        <v>11</v>
      </c>
      <c r="L164" s="73">
        <f aca="true" t="shared" si="121" ref="L164:AB164">L134+36</f>
        <v>60</v>
      </c>
      <c r="M164" s="78">
        <f t="shared" si="121"/>
        <v>273</v>
      </c>
      <c r="N164" s="57">
        <f t="shared" si="121"/>
        <v>115</v>
      </c>
      <c r="O164" s="49">
        <f t="shared" si="121"/>
        <v>224</v>
      </c>
      <c r="P164" s="41">
        <f t="shared" si="121"/>
        <v>220</v>
      </c>
      <c r="Q164" s="34">
        <f t="shared" si="121"/>
        <v>164</v>
      </c>
      <c r="R164" s="35">
        <f t="shared" si="121"/>
        <v>205</v>
      </c>
      <c r="S164" s="35">
        <f t="shared" si="121"/>
        <v>203</v>
      </c>
      <c r="T164" s="35">
        <f t="shared" si="121"/>
        <v>163</v>
      </c>
      <c r="U164" s="35">
        <f t="shared" si="121"/>
        <v>165</v>
      </c>
      <c r="V164" s="35">
        <f t="shared" si="121"/>
        <v>167</v>
      </c>
      <c r="W164" s="36">
        <f t="shared" si="121"/>
        <v>200</v>
      </c>
      <c r="X164" s="45">
        <f t="shared" si="121"/>
        <v>142</v>
      </c>
      <c r="Y164" s="51">
        <f t="shared" si="121"/>
        <v>138</v>
      </c>
      <c r="Z164" s="58">
        <f t="shared" si="121"/>
        <v>247</v>
      </c>
      <c r="AA164" s="79">
        <f t="shared" si="121"/>
        <v>89</v>
      </c>
      <c r="AB164" s="77">
        <f t="shared" si="121"/>
        <v>302</v>
      </c>
      <c r="AC164" s="89">
        <v>351</v>
      </c>
    </row>
    <row r="165" spans="1:29" ht="14.25" thickBot="1">
      <c r="A165" s="62">
        <f t="shared" si="103"/>
        <v>3439</v>
      </c>
      <c r="B165" s="62">
        <f t="shared" si="105"/>
        <v>3077</v>
      </c>
      <c r="C165" s="62">
        <f t="shared" si="107"/>
        <v>2715</v>
      </c>
      <c r="D165" s="62">
        <f t="shared" si="109"/>
        <v>2353</v>
      </c>
      <c r="E165" s="62">
        <f t="shared" si="111"/>
        <v>1991</v>
      </c>
      <c r="F165" s="62">
        <f t="shared" si="113"/>
        <v>1629</v>
      </c>
      <c r="K165" s="87">
        <v>9</v>
      </c>
      <c r="L165" s="73">
        <f aca="true" t="shared" si="122" ref="L165:AB165">L135+36</f>
        <v>62</v>
      </c>
      <c r="M165" s="78">
        <f t="shared" si="122"/>
        <v>271</v>
      </c>
      <c r="N165" s="57">
        <f t="shared" si="122"/>
        <v>117</v>
      </c>
      <c r="O165" s="49">
        <f t="shared" si="122"/>
        <v>222</v>
      </c>
      <c r="P165" s="42">
        <f t="shared" si="122"/>
        <v>148</v>
      </c>
      <c r="Q165" s="43">
        <f t="shared" si="122"/>
        <v>141</v>
      </c>
      <c r="R165" s="43">
        <f t="shared" si="122"/>
        <v>143</v>
      </c>
      <c r="S165" s="43">
        <f t="shared" si="122"/>
        <v>145</v>
      </c>
      <c r="T165" s="43">
        <f t="shared" si="122"/>
        <v>213</v>
      </c>
      <c r="U165" s="43">
        <f t="shared" si="122"/>
        <v>211</v>
      </c>
      <c r="V165" s="43">
        <f t="shared" si="122"/>
        <v>209</v>
      </c>
      <c r="W165" s="43">
        <f t="shared" si="122"/>
        <v>207</v>
      </c>
      <c r="X165" s="44">
        <f t="shared" si="122"/>
        <v>212</v>
      </c>
      <c r="Y165" s="51">
        <f t="shared" si="122"/>
        <v>140</v>
      </c>
      <c r="Z165" s="58">
        <f t="shared" si="122"/>
        <v>245</v>
      </c>
      <c r="AA165" s="79">
        <f t="shared" si="122"/>
        <v>91</v>
      </c>
      <c r="AB165" s="77">
        <f t="shared" si="122"/>
        <v>300</v>
      </c>
      <c r="AC165" s="89">
        <v>353</v>
      </c>
    </row>
    <row r="166" spans="1:29" ht="14.25" thickBot="1">
      <c r="A166" s="62">
        <f t="shared" si="103"/>
        <v>3439</v>
      </c>
      <c r="B166" s="62">
        <f t="shared" si="105"/>
        <v>3077</v>
      </c>
      <c r="C166" s="62">
        <f t="shared" si="107"/>
        <v>2715</v>
      </c>
      <c r="D166" s="62">
        <f t="shared" si="109"/>
        <v>2353</v>
      </c>
      <c r="E166" s="62">
        <f t="shared" si="111"/>
        <v>1991</v>
      </c>
      <c r="K166" s="87">
        <v>7</v>
      </c>
      <c r="L166" s="73">
        <f aca="true" t="shared" si="123" ref="L166:AB166">L136+36</f>
        <v>64</v>
      </c>
      <c r="M166" s="78">
        <f t="shared" si="123"/>
        <v>269</v>
      </c>
      <c r="N166" s="57">
        <f t="shared" si="123"/>
        <v>119</v>
      </c>
      <c r="O166" s="50">
        <f t="shared" si="123"/>
        <v>232</v>
      </c>
      <c r="P166" s="53">
        <f t="shared" si="123"/>
        <v>139</v>
      </c>
      <c r="Q166" s="53">
        <f t="shared" si="123"/>
        <v>137</v>
      </c>
      <c r="R166" s="53">
        <f t="shared" si="123"/>
        <v>135</v>
      </c>
      <c r="S166" s="53">
        <f t="shared" si="123"/>
        <v>133</v>
      </c>
      <c r="T166" s="53">
        <f t="shared" si="123"/>
        <v>131</v>
      </c>
      <c r="U166" s="53">
        <f t="shared" si="123"/>
        <v>235</v>
      </c>
      <c r="V166" s="53">
        <f t="shared" si="123"/>
        <v>237</v>
      </c>
      <c r="W166" s="53">
        <f t="shared" si="123"/>
        <v>239</v>
      </c>
      <c r="X166" s="53">
        <f t="shared" si="123"/>
        <v>241</v>
      </c>
      <c r="Y166" s="52">
        <f t="shared" si="123"/>
        <v>132</v>
      </c>
      <c r="Z166" s="58">
        <f t="shared" si="123"/>
        <v>243</v>
      </c>
      <c r="AA166" s="79">
        <f t="shared" si="123"/>
        <v>93</v>
      </c>
      <c r="AB166" s="77">
        <f t="shared" si="123"/>
        <v>298</v>
      </c>
      <c r="AC166" s="89">
        <v>355</v>
      </c>
    </row>
    <row r="167" spans="1:29" ht="14.25" thickBot="1">
      <c r="A167" s="62">
        <f t="shared" si="103"/>
        <v>3439</v>
      </c>
      <c r="B167" s="62">
        <f t="shared" si="105"/>
        <v>3077</v>
      </c>
      <c r="C167" s="62">
        <f t="shared" si="107"/>
        <v>2715</v>
      </c>
      <c r="D167" s="62">
        <f t="shared" si="109"/>
        <v>2353</v>
      </c>
      <c r="K167" s="87">
        <v>5</v>
      </c>
      <c r="L167" s="73">
        <f aca="true" t="shared" si="124" ref="L167:AB167">L137+36</f>
        <v>66</v>
      </c>
      <c r="M167" s="78">
        <f t="shared" si="124"/>
        <v>267</v>
      </c>
      <c r="N167" s="59">
        <f t="shared" si="124"/>
        <v>254</v>
      </c>
      <c r="O167" s="60">
        <f t="shared" si="124"/>
        <v>242</v>
      </c>
      <c r="P167" s="60">
        <f t="shared" si="124"/>
        <v>244</v>
      </c>
      <c r="Q167" s="60">
        <f t="shared" si="124"/>
        <v>246</v>
      </c>
      <c r="R167" s="60">
        <f t="shared" si="124"/>
        <v>248</v>
      </c>
      <c r="S167" s="60">
        <f t="shared" si="124"/>
        <v>250</v>
      </c>
      <c r="T167" s="60">
        <f t="shared" si="124"/>
        <v>107</v>
      </c>
      <c r="U167" s="60">
        <f t="shared" si="124"/>
        <v>106</v>
      </c>
      <c r="V167" s="60">
        <f t="shared" si="124"/>
        <v>104</v>
      </c>
      <c r="W167" s="60">
        <f t="shared" si="124"/>
        <v>102</v>
      </c>
      <c r="X167" s="60">
        <f t="shared" si="124"/>
        <v>100</v>
      </c>
      <c r="Y167" s="60">
        <f t="shared" si="124"/>
        <v>98</v>
      </c>
      <c r="Z167" s="61">
        <f t="shared" si="124"/>
        <v>252</v>
      </c>
      <c r="AA167" s="79">
        <f t="shared" si="124"/>
        <v>95</v>
      </c>
      <c r="AB167" s="77">
        <f t="shared" si="124"/>
        <v>296</v>
      </c>
      <c r="AC167" s="89">
        <v>357</v>
      </c>
    </row>
    <row r="168" spans="1:29" ht="14.25" thickBot="1">
      <c r="A168" s="62">
        <f t="shared" si="103"/>
        <v>3439</v>
      </c>
      <c r="B168" s="62">
        <f t="shared" si="105"/>
        <v>3077</v>
      </c>
      <c r="C168" s="62">
        <f t="shared" si="107"/>
        <v>2715</v>
      </c>
      <c r="K168" s="87">
        <v>3</v>
      </c>
      <c r="L168" s="73">
        <f aca="true" t="shared" si="125" ref="L168:AB168">L138+36</f>
        <v>68</v>
      </c>
      <c r="M168" s="80">
        <f t="shared" si="125"/>
        <v>278</v>
      </c>
      <c r="N168" s="81">
        <f t="shared" si="125"/>
        <v>70</v>
      </c>
      <c r="O168" s="81">
        <f t="shared" si="125"/>
        <v>72</v>
      </c>
      <c r="P168" s="81">
        <f t="shared" si="125"/>
        <v>74</v>
      </c>
      <c r="Q168" s="81">
        <f t="shared" si="125"/>
        <v>76</v>
      </c>
      <c r="R168" s="81">
        <f t="shared" si="125"/>
        <v>78</v>
      </c>
      <c r="S168" s="81">
        <f t="shared" si="125"/>
        <v>80</v>
      </c>
      <c r="T168" s="81">
        <f t="shared" si="125"/>
        <v>81</v>
      </c>
      <c r="U168" s="81">
        <f t="shared" si="125"/>
        <v>276</v>
      </c>
      <c r="V168" s="81">
        <f t="shared" si="125"/>
        <v>274</v>
      </c>
      <c r="W168" s="81">
        <f t="shared" si="125"/>
        <v>272</v>
      </c>
      <c r="X168" s="81">
        <f t="shared" si="125"/>
        <v>270</v>
      </c>
      <c r="Y168" s="81">
        <f t="shared" si="125"/>
        <v>268</v>
      </c>
      <c r="Z168" s="81">
        <f t="shared" si="125"/>
        <v>266</v>
      </c>
      <c r="AA168" s="82">
        <f t="shared" si="125"/>
        <v>280</v>
      </c>
      <c r="AB168" s="77">
        <f t="shared" si="125"/>
        <v>294</v>
      </c>
      <c r="AC168" s="89">
        <v>359</v>
      </c>
    </row>
    <row r="169" spans="1:29" ht="14.25" thickBot="1">
      <c r="A169" s="62">
        <f t="shared" si="103"/>
        <v>3439</v>
      </c>
      <c r="B169" s="62">
        <f t="shared" si="105"/>
        <v>3077</v>
      </c>
      <c r="K169" s="87">
        <v>1</v>
      </c>
      <c r="L169" s="74">
        <f aca="true" t="shared" si="126" ref="L169:AB169">L139+36</f>
        <v>54</v>
      </c>
      <c r="M169" s="75">
        <f t="shared" si="126"/>
        <v>325</v>
      </c>
      <c r="N169" s="75">
        <f t="shared" si="126"/>
        <v>323</v>
      </c>
      <c r="O169" s="75">
        <f t="shared" si="126"/>
        <v>321</v>
      </c>
      <c r="P169" s="75">
        <f t="shared" si="126"/>
        <v>319</v>
      </c>
      <c r="Q169" s="75">
        <f t="shared" si="126"/>
        <v>317</v>
      </c>
      <c r="R169" s="75">
        <f t="shared" si="126"/>
        <v>315</v>
      </c>
      <c r="S169" s="75">
        <f t="shared" si="126"/>
        <v>313</v>
      </c>
      <c r="T169" s="75">
        <f t="shared" si="126"/>
        <v>53</v>
      </c>
      <c r="U169" s="75">
        <f t="shared" si="126"/>
        <v>55</v>
      </c>
      <c r="V169" s="75">
        <f t="shared" si="126"/>
        <v>57</v>
      </c>
      <c r="W169" s="75">
        <f t="shared" si="126"/>
        <v>59</v>
      </c>
      <c r="X169" s="75">
        <f t="shared" si="126"/>
        <v>61</v>
      </c>
      <c r="Y169" s="75">
        <f t="shared" si="126"/>
        <v>63</v>
      </c>
      <c r="Z169" s="75">
        <f t="shared" si="126"/>
        <v>65</v>
      </c>
      <c r="AA169" s="75">
        <f t="shared" si="126"/>
        <v>67</v>
      </c>
      <c r="AB169" s="76">
        <f t="shared" si="126"/>
        <v>310</v>
      </c>
      <c r="AC169" s="89">
        <v>361</v>
      </c>
    </row>
    <row r="170" spans="1:29" ht="14.25" thickBot="1">
      <c r="A170" s="62">
        <f t="shared" si="103"/>
        <v>3439</v>
      </c>
      <c r="K170" s="88">
        <v>18</v>
      </c>
      <c r="L170" s="91">
        <v>360</v>
      </c>
      <c r="M170" s="91">
        <v>358</v>
      </c>
      <c r="N170" s="91">
        <v>356</v>
      </c>
      <c r="O170" s="91">
        <v>354</v>
      </c>
      <c r="P170" s="91">
        <v>352</v>
      </c>
      <c r="Q170" s="91">
        <v>350</v>
      </c>
      <c r="R170" s="91">
        <v>348</v>
      </c>
      <c r="S170" s="91">
        <v>346</v>
      </c>
      <c r="T170" s="91">
        <v>345</v>
      </c>
      <c r="U170" s="91">
        <v>22</v>
      </c>
      <c r="V170" s="91">
        <v>24</v>
      </c>
      <c r="W170" s="91">
        <v>26</v>
      </c>
      <c r="X170" s="91">
        <v>28</v>
      </c>
      <c r="Y170" s="91">
        <v>30</v>
      </c>
      <c r="Z170" s="91">
        <v>32</v>
      </c>
      <c r="AA170" s="91">
        <v>34</v>
      </c>
      <c r="AB170" s="91">
        <v>36</v>
      </c>
      <c r="AC170" s="90">
        <v>20</v>
      </c>
    </row>
    <row r="173" spans="11:29" ht="12.75">
      <c r="K173">
        <v>1</v>
      </c>
      <c r="L173">
        <f>K173+1</f>
        <v>2</v>
      </c>
      <c r="M173">
        <f aca="true" t="shared" si="127" ref="M173:AC173">L173+1</f>
        <v>3</v>
      </c>
      <c r="N173">
        <f t="shared" si="127"/>
        <v>4</v>
      </c>
      <c r="O173">
        <f t="shared" si="127"/>
        <v>5</v>
      </c>
      <c r="P173">
        <f t="shared" si="127"/>
        <v>6</v>
      </c>
      <c r="Q173">
        <f t="shared" si="127"/>
        <v>7</v>
      </c>
      <c r="R173">
        <f t="shared" si="127"/>
        <v>8</v>
      </c>
      <c r="S173">
        <f t="shared" si="127"/>
        <v>9</v>
      </c>
      <c r="T173">
        <f t="shared" si="127"/>
        <v>10</v>
      </c>
      <c r="U173">
        <f t="shared" si="127"/>
        <v>11</v>
      </c>
      <c r="V173">
        <f t="shared" si="127"/>
        <v>12</v>
      </c>
      <c r="W173">
        <f t="shared" si="127"/>
        <v>13</v>
      </c>
      <c r="X173">
        <f t="shared" si="127"/>
        <v>14</v>
      </c>
      <c r="Y173">
        <f t="shared" si="127"/>
        <v>15</v>
      </c>
      <c r="Z173">
        <f t="shared" si="127"/>
        <v>16</v>
      </c>
      <c r="AA173">
        <f t="shared" si="127"/>
        <v>17</v>
      </c>
      <c r="AB173">
        <f t="shared" si="127"/>
        <v>18</v>
      </c>
      <c r="AC173">
        <f t="shared" si="127"/>
        <v>19</v>
      </c>
    </row>
    <row r="174" spans="11:29" ht="12.75">
      <c r="K174">
        <f>K173+19</f>
        <v>20</v>
      </c>
      <c r="L174">
        <f aca="true" t="shared" si="128" ref="L174:AC174">L173+19</f>
        <v>21</v>
      </c>
      <c r="M174">
        <f t="shared" si="128"/>
        <v>22</v>
      </c>
      <c r="N174">
        <f t="shared" si="128"/>
        <v>23</v>
      </c>
      <c r="O174">
        <f t="shared" si="128"/>
        <v>24</v>
      </c>
      <c r="P174">
        <f t="shared" si="128"/>
        <v>25</v>
      </c>
      <c r="Q174">
        <f t="shared" si="128"/>
        <v>26</v>
      </c>
      <c r="R174">
        <f t="shared" si="128"/>
        <v>27</v>
      </c>
      <c r="S174">
        <f t="shared" si="128"/>
        <v>28</v>
      </c>
      <c r="T174">
        <f t="shared" si="128"/>
        <v>29</v>
      </c>
      <c r="U174">
        <f t="shared" si="128"/>
        <v>30</v>
      </c>
      <c r="V174">
        <f t="shared" si="128"/>
        <v>31</v>
      </c>
      <c r="W174">
        <f t="shared" si="128"/>
        <v>32</v>
      </c>
      <c r="X174">
        <f t="shared" si="128"/>
        <v>33</v>
      </c>
      <c r="Y174">
        <f t="shared" si="128"/>
        <v>34</v>
      </c>
      <c r="Z174">
        <f t="shared" si="128"/>
        <v>35</v>
      </c>
      <c r="AA174">
        <f t="shared" si="128"/>
        <v>36</v>
      </c>
      <c r="AB174">
        <f t="shared" si="128"/>
        <v>37</v>
      </c>
      <c r="AC174">
        <f t="shared" si="128"/>
        <v>38</v>
      </c>
    </row>
    <row r="175" spans="11:29" ht="12.75">
      <c r="K175">
        <f aca="true" t="shared" si="129" ref="K175:K191">K174+19</f>
        <v>39</v>
      </c>
      <c r="L175">
        <f aca="true" t="shared" si="130" ref="L175:L191">L174+19</f>
        <v>40</v>
      </c>
      <c r="M175">
        <f aca="true" t="shared" si="131" ref="M175:M191">M174+19</f>
        <v>41</v>
      </c>
      <c r="N175">
        <f aca="true" t="shared" si="132" ref="N175:N191">N174+19</f>
        <v>42</v>
      </c>
      <c r="O175">
        <f aca="true" t="shared" si="133" ref="O175:O191">O174+19</f>
        <v>43</v>
      </c>
      <c r="P175">
        <f aca="true" t="shared" si="134" ref="P175:P191">P174+19</f>
        <v>44</v>
      </c>
      <c r="Q175">
        <f aca="true" t="shared" si="135" ref="Q175:Q191">Q174+19</f>
        <v>45</v>
      </c>
      <c r="R175">
        <f aca="true" t="shared" si="136" ref="R175:R191">R174+19</f>
        <v>46</v>
      </c>
      <c r="S175">
        <f aca="true" t="shared" si="137" ref="S175:S191">S174+19</f>
        <v>47</v>
      </c>
      <c r="T175">
        <f aca="true" t="shared" si="138" ref="T175:T191">T174+19</f>
        <v>48</v>
      </c>
      <c r="U175">
        <f aca="true" t="shared" si="139" ref="U175:U191">U174+19</f>
        <v>49</v>
      </c>
      <c r="V175">
        <f aca="true" t="shared" si="140" ref="V175:V191">V174+19</f>
        <v>50</v>
      </c>
      <c r="W175">
        <f aca="true" t="shared" si="141" ref="W175:W191">W174+19</f>
        <v>51</v>
      </c>
      <c r="X175">
        <f aca="true" t="shared" si="142" ref="X175:X191">X174+19</f>
        <v>52</v>
      </c>
      <c r="Y175">
        <f aca="true" t="shared" si="143" ref="Y175:Y191">Y174+19</f>
        <v>53</v>
      </c>
      <c r="Z175">
        <f aca="true" t="shared" si="144" ref="Z175:Z191">Z174+19</f>
        <v>54</v>
      </c>
      <c r="AA175">
        <f aca="true" t="shared" si="145" ref="AA175:AA191">AA174+19</f>
        <v>55</v>
      </c>
      <c r="AB175">
        <f aca="true" t="shared" si="146" ref="AB175:AB191">AB174+19</f>
        <v>56</v>
      </c>
      <c r="AC175">
        <f aca="true" t="shared" si="147" ref="AC175:AC191">AC174+19</f>
        <v>57</v>
      </c>
    </row>
    <row r="176" spans="11:29" ht="12.75">
      <c r="K176">
        <f t="shared" si="129"/>
        <v>58</v>
      </c>
      <c r="L176">
        <f t="shared" si="130"/>
        <v>59</v>
      </c>
      <c r="M176">
        <f t="shared" si="131"/>
        <v>60</v>
      </c>
      <c r="N176">
        <f t="shared" si="132"/>
        <v>61</v>
      </c>
      <c r="O176">
        <f t="shared" si="133"/>
        <v>62</v>
      </c>
      <c r="P176">
        <f t="shared" si="134"/>
        <v>63</v>
      </c>
      <c r="Q176">
        <f t="shared" si="135"/>
        <v>64</v>
      </c>
      <c r="R176">
        <f t="shared" si="136"/>
        <v>65</v>
      </c>
      <c r="S176">
        <f t="shared" si="137"/>
        <v>66</v>
      </c>
      <c r="T176">
        <f t="shared" si="138"/>
        <v>67</v>
      </c>
      <c r="U176">
        <f t="shared" si="139"/>
        <v>68</v>
      </c>
      <c r="V176">
        <f t="shared" si="140"/>
        <v>69</v>
      </c>
      <c r="W176">
        <f t="shared" si="141"/>
        <v>70</v>
      </c>
      <c r="X176">
        <f t="shared" si="142"/>
        <v>71</v>
      </c>
      <c r="Y176">
        <f t="shared" si="143"/>
        <v>72</v>
      </c>
      <c r="Z176">
        <f t="shared" si="144"/>
        <v>73</v>
      </c>
      <c r="AA176">
        <f t="shared" si="145"/>
        <v>74</v>
      </c>
      <c r="AB176">
        <f t="shared" si="146"/>
        <v>75</v>
      </c>
      <c r="AC176">
        <f t="shared" si="147"/>
        <v>76</v>
      </c>
    </row>
    <row r="177" spans="11:29" ht="12.75">
      <c r="K177">
        <f t="shared" si="129"/>
        <v>77</v>
      </c>
      <c r="L177">
        <f t="shared" si="130"/>
        <v>78</v>
      </c>
      <c r="M177">
        <f t="shared" si="131"/>
        <v>79</v>
      </c>
      <c r="N177">
        <f t="shared" si="132"/>
        <v>80</v>
      </c>
      <c r="O177">
        <f t="shared" si="133"/>
        <v>81</v>
      </c>
      <c r="P177">
        <f t="shared" si="134"/>
        <v>82</v>
      </c>
      <c r="Q177">
        <f t="shared" si="135"/>
        <v>83</v>
      </c>
      <c r="R177">
        <f t="shared" si="136"/>
        <v>84</v>
      </c>
      <c r="S177">
        <f t="shared" si="137"/>
        <v>85</v>
      </c>
      <c r="T177">
        <f t="shared" si="138"/>
        <v>86</v>
      </c>
      <c r="U177">
        <f t="shared" si="139"/>
        <v>87</v>
      </c>
      <c r="V177">
        <f t="shared" si="140"/>
        <v>88</v>
      </c>
      <c r="W177">
        <f t="shared" si="141"/>
        <v>89</v>
      </c>
      <c r="X177">
        <f t="shared" si="142"/>
        <v>90</v>
      </c>
      <c r="Y177">
        <f t="shared" si="143"/>
        <v>91</v>
      </c>
      <c r="Z177">
        <f t="shared" si="144"/>
        <v>92</v>
      </c>
      <c r="AA177">
        <f t="shared" si="145"/>
        <v>93</v>
      </c>
      <c r="AB177">
        <f t="shared" si="146"/>
        <v>94</v>
      </c>
      <c r="AC177">
        <f t="shared" si="147"/>
        <v>95</v>
      </c>
    </row>
    <row r="178" spans="11:29" ht="12.75">
      <c r="K178">
        <f t="shared" si="129"/>
        <v>96</v>
      </c>
      <c r="L178">
        <f t="shared" si="130"/>
        <v>97</v>
      </c>
      <c r="M178">
        <f t="shared" si="131"/>
        <v>98</v>
      </c>
      <c r="N178">
        <f t="shared" si="132"/>
        <v>99</v>
      </c>
      <c r="O178">
        <f t="shared" si="133"/>
        <v>100</v>
      </c>
      <c r="P178">
        <f t="shared" si="134"/>
        <v>101</v>
      </c>
      <c r="Q178">
        <f t="shared" si="135"/>
        <v>102</v>
      </c>
      <c r="R178">
        <f t="shared" si="136"/>
        <v>103</v>
      </c>
      <c r="S178">
        <f t="shared" si="137"/>
        <v>104</v>
      </c>
      <c r="T178">
        <f t="shared" si="138"/>
        <v>105</v>
      </c>
      <c r="U178">
        <f t="shared" si="139"/>
        <v>106</v>
      </c>
      <c r="V178">
        <f t="shared" si="140"/>
        <v>107</v>
      </c>
      <c r="W178">
        <f t="shared" si="141"/>
        <v>108</v>
      </c>
      <c r="X178">
        <f t="shared" si="142"/>
        <v>109</v>
      </c>
      <c r="Y178">
        <f t="shared" si="143"/>
        <v>110</v>
      </c>
      <c r="Z178">
        <f t="shared" si="144"/>
        <v>111</v>
      </c>
      <c r="AA178">
        <f t="shared" si="145"/>
        <v>112</v>
      </c>
      <c r="AB178">
        <f t="shared" si="146"/>
        <v>113</v>
      </c>
      <c r="AC178">
        <f t="shared" si="147"/>
        <v>114</v>
      </c>
    </row>
    <row r="179" spans="11:29" ht="12.75">
      <c r="K179">
        <f t="shared" si="129"/>
        <v>115</v>
      </c>
      <c r="L179">
        <f t="shared" si="130"/>
        <v>116</v>
      </c>
      <c r="M179">
        <f t="shared" si="131"/>
        <v>117</v>
      </c>
      <c r="N179">
        <f t="shared" si="132"/>
        <v>118</v>
      </c>
      <c r="O179">
        <f t="shared" si="133"/>
        <v>119</v>
      </c>
      <c r="P179">
        <f t="shared" si="134"/>
        <v>120</v>
      </c>
      <c r="Q179">
        <f t="shared" si="135"/>
        <v>121</v>
      </c>
      <c r="R179">
        <f t="shared" si="136"/>
        <v>122</v>
      </c>
      <c r="S179">
        <f t="shared" si="137"/>
        <v>123</v>
      </c>
      <c r="T179">
        <f t="shared" si="138"/>
        <v>124</v>
      </c>
      <c r="U179">
        <f t="shared" si="139"/>
        <v>125</v>
      </c>
      <c r="V179">
        <f t="shared" si="140"/>
        <v>126</v>
      </c>
      <c r="W179">
        <f t="shared" si="141"/>
        <v>127</v>
      </c>
      <c r="X179">
        <f t="shared" si="142"/>
        <v>128</v>
      </c>
      <c r="Y179">
        <f t="shared" si="143"/>
        <v>129</v>
      </c>
      <c r="Z179">
        <f t="shared" si="144"/>
        <v>130</v>
      </c>
      <c r="AA179">
        <f t="shared" si="145"/>
        <v>131</v>
      </c>
      <c r="AB179">
        <f t="shared" si="146"/>
        <v>132</v>
      </c>
      <c r="AC179">
        <f t="shared" si="147"/>
        <v>133</v>
      </c>
    </row>
    <row r="180" spans="11:29" ht="12.75">
      <c r="K180">
        <f t="shared" si="129"/>
        <v>134</v>
      </c>
      <c r="L180">
        <f t="shared" si="130"/>
        <v>135</v>
      </c>
      <c r="M180">
        <f t="shared" si="131"/>
        <v>136</v>
      </c>
      <c r="N180">
        <f t="shared" si="132"/>
        <v>137</v>
      </c>
      <c r="O180">
        <f t="shared" si="133"/>
        <v>138</v>
      </c>
      <c r="P180">
        <f t="shared" si="134"/>
        <v>139</v>
      </c>
      <c r="Q180">
        <f t="shared" si="135"/>
        <v>140</v>
      </c>
      <c r="R180">
        <f t="shared" si="136"/>
        <v>141</v>
      </c>
      <c r="S180">
        <f t="shared" si="137"/>
        <v>142</v>
      </c>
      <c r="T180">
        <f t="shared" si="138"/>
        <v>143</v>
      </c>
      <c r="U180">
        <f t="shared" si="139"/>
        <v>144</v>
      </c>
      <c r="V180">
        <f t="shared" si="140"/>
        <v>145</v>
      </c>
      <c r="W180">
        <f t="shared" si="141"/>
        <v>146</v>
      </c>
      <c r="X180">
        <f t="shared" si="142"/>
        <v>147</v>
      </c>
      <c r="Y180">
        <f t="shared" si="143"/>
        <v>148</v>
      </c>
      <c r="Z180">
        <f t="shared" si="144"/>
        <v>149</v>
      </c>
      <c r="AA180">
        <f t="shared" si="145"/>
        <v>150</v>
      </c>
      <c r="AB180">
        <f t="shared" si="146"/>
        <v>151</v>
      </c>
      <c r="AC180">
        <f t="shared" si="147"/>
        <v>152</v>
      </c>
    </row>
    <row r="181" spans="11:29" ht="12.75">
      <c r="K181">
        <f t="shared" si="129"/>
        <v>153</v>
      </c>
      <c r="L181">
        <f t="shared" si="130"/>
        <v>154</v>
      </c>
      <c r="M181">
        <f t="shared" si="131"/>
        <v>155</v>
      </c>
      <c r="N181">
        <f t="shared" si="132"/>
        <v>156</v>
      </c>
      <c r="O181">
        <f t="shared" si="133"/>
        <v>157</v>
      </c>
      <c r="P181">
        <f t="shared" si="134"/>
        <v>158</v>
      </c>
      <c r="Q181">
        <f t="shared" si="135"/>
        <v>159</v>
      </c>
      <c r="R181">
        <f t="shared" si="136"/>
        <v>160</v>
      </c>
      <c r="S181">
        <f t="shared" si="137"/>
        <v>161</v>
      </c>
      <c r="T181">
        <f t="shared" si="138"/>
        <v>162</v>
      </c>
      <c r="U181">
        <f t="shared" si="139"/>
        <v>163</v>
      </c>
      <c r="V181">
        <f t="shared" si="140"/>
        <v>164</v>
      </c>
      <c r="W181">
        <f t="shared" si="141"/>
        <v>165</v>
      </c>
      <c r="X181">
        <f t="shared" si="142"/>
        <v>166</v>
      </c>
      <c r="Y181">
        <f t="shared" si="143"/>
        <v>167</v>
      </c>
      <c r="Z181">
        <f t="shared" si="144"/>
        <v>168</v>
      </c>
      <c r="AA181">
        <f t="shared" si="145"/>
        <v>169</v>
      </c>
      <c r="AB181">
        <f t="shared" si="146"/>
        <v>170</v>
      </c>
      <c r="AC181">
        <f t="shared" si="147"/>
        <v>171</v>
      </c>
    </row>
    <row r="182" spans="11:29" ht="12.75">
      <c r="K182">
        <f t="shared" si="129"/>
        <v>172</v>
      </c>
      <c r="L182">
        <f t="shared" si="130"/>
        <v>173</v>
      </c>
      <c r="M182">
        <f t="shared" si="131"/>
        <v>174</v>
      </c>
      <c r="N182">
        <f t="shared" si="132"/>
        <v>175</v>
      </c>
      <c r="O182">
        <f t="shared" si="133"/>
        <v>176</v>
      </c>
      <c r="P182">
        <f t="shared" si="134"/>
        <v>177</v>
      </c>
      <c r="Q182">
        <f t="shared" si="135"/>
        <v>178</v>
      </c>
      <c r="R182">
        <f t="shared" si="136"/>
        <v>179</v>
      </c>
      <c r="S182">
        <f t="shared" si="137"/>
        <v>180</v>
      </c>
      <c r="T182">
        <f t="shared" si="138"/>
        <v>181</v>
      </c>
      <c r="U182">
        <f t="shared" si="139"/>
        <v>182</v>
      </c>
      <c r="V182">
        <f t="shared" si="140"/>
        <v>183</v>
      </c>
      <c r="W182">
        <f t="shared" si="141"/>
        <v>184</v>
      </c>
      <c r="X182">
        <f t="shared" si="142"/>
        <v>185</v>
      </c>
      <c r="Y182">
        <f t="shared" si="143"/>
        <v>186</v>
      </c>
      <c r="Z182">
        <f t="shared" si="144"/>
        <v>187</v>
      </c>
      <c r="AA182">
        <f t="shared" si="145"/>
        <v>188</v>
      </c>
      <c r="AB182">
        <f t="shared" si="146"/>
        <v>189</v>
      </c>
      <c r="AC182">
        <f t="shared" si="147"/>
        <v>190</v>
      </c>
    </row>
    <row r="183" spans="11:29" ht="12.75">
      <c r="K183">
        <f t="shared" si="129"/>
        <v>191</v>
      </c>
      <c r="L183">
        <f t="shared" si="130"/>
        <v>192</v>
      </c>
      <c r="M183">
        <f t="shared" si="131"/>
        <v>193</v>
      </c>
      <c r="N183">
        <f t="shared" si="132"/>
        <v>194</v>
      </c>
      <c r="O183">
        <f t="shared" si="133"/>
        <v>195</v>
      </c>
      <c r="P183">
        <f t="shared" si="134"/>
        <v>196</v>
      </c>
      <c r="Q183">
        <f t="shared" si="135"/>
        <v>197</v>
      </c>
      <c r="R183">
        <f t="shared" si="136"/>
        <v>198</v>
      </c>
      <c r="S183">
        <f t="shared" si="137"/>
        <v>199</v>
      </c>
      <c r="T183">
        <f t="shared" si="138"/>
        <v>200</v>
      </c>
      <c r="U183">
        <f t="shared" si="139"/>
        <v>201</v>
      </c>
      <c r="V183">
        <f t="shared" si="140"/>
        <v>202</v>
      </c>
      <c r="W183">
        <f t="shared" si="141"/>
        <v>203</v>
      </c>
      <c r="X183">
        <f t="shared" si="142"/>
        <v>204</v>
      </c>
      <c r="Y183">
        <f t="shared" si="143"/>
        <v>205</v>
      </c>
      <c r="Z183">
        <f t="shared" si="144"/>
        <v>206</v>
      </c>
      <c r="AA183">
        <f t="shared" si="145"/>
        <v>207</v>
      </c>
      <c r="AB183">
        <f t="shared" si="146"/>
        <v>208</v>
      </c>
      <c r="AC183">
        <f t="shared" si="147"/>
        <v>209</v>
      </c>
    </row>
    <row r="184" spans="11:29" ht="12.75">
      <c r="K184">
        <f t="shared" si="129"/>
        <v>210</v>
      </c>
      <c r="L184">
        <f t="shared" si="130"/>
        <v>211</v>
      </c>
      <c r="M184">
        <f t="shared" si="131"/>
        <v>212</v>
      </c>
      <c r="N184">
        <f t="shared" si="132"/>
        <v>213</v>
      </c>
      <c r="O184">
        <f t="shared" si="133"/>
        <v>214</v>
      </c>
      <c r="P184">
        <f t="shared" si="134"/>
        <v>215</v>
      </c>
      <c r="Q184">
        <f t="shared" si="135"/>
        <v>216</v>
      </c>
      <c r="R184">
        <f t="shared" si="136"/>
        <v>217</v>
      </c>
      <c r="S184">
        <f t="shared" si="137"/>
        <v>218</v>
      </c>
      <c r="T184">
        <f t="shared" si="138"/>
        <v>219</v>
      </c>
      <c r="U184">
        <f t="shared" si="139"/>
        <v>220</v>
      </c>
      <c r="V184">
        <f t="shared" si="140"/>
        <v>221</v>
      </c>
      <c r="W184">
        <f t="shared" si="141"/>
        <v>222</v>
      </c>
      <c r="X184">
        <f t="shared" si="142"/>
        <v>223</v>
      </c>
      <c r="Y184">
        <f t="shared" si="143"/>
        <v>224</v>
      </c>
      <c r="Z184">
        <f t="shared" si="144"/>
        <v>225</v>
      </c>
      <c r="AA184">
        <f t="shared" si="145"/>
        <v>226</v>
      </c>
      <c r="AB184">
        <f t="shared" si="146"/>
        <v>227</v>
      </c>
      <c r="AC184">
        <f t="shared" si="147"/>
        <v>228</v>
      </c>
    </row>
    <row r="185" spans="11:29" ht="12.75">
      <c r="K185">
        <f t="shared" si="129"/>
        <v>229</v>
      </c>
      <c r="L185">
        <f t="shared" si="130"/>
        <v>230</v>
      </c>
      <c r="M185">
        <f t="shared" si="131"/>
        <v>231</v>
      </c>
      <c r="N185">
        <f t="shared" si="132"/>
        <v>232</v>
      </c>
      <c r="O185">
        <f t="shared" si="133"/>
        <v>233</v>
      </c>
      <c r="P185">
        <f t="shared" si="134"/>
        <v>234</v>
      </c>
      <c r="Q185">
        <f t="shared" si="135"/>
        <v>235</v>
      </c>
      <c r="R185">
        <f t="shared" si="136"/>
        <v>236</v>
      </c>
      <c r="S185">
        <f t="shared" si="137"/>
        <v>237</v>
      </c>
      <c r="T185">
        <f t="shared" si="138"/>
        <v>238</v>
      </c>
      <c r="U185">
        <f t="shared" si="139"/>
        <v>239</v>
      </c>
      <c r="V185">
        <f t="shared" si="140"/>
        <v>240</v>
      </c>
      <c r="W185">
        <f t="shared" si="141"/>
        <v>241</v>
      </c>
      <c r="X185">
        <f t="shared" si="142"/>
        <v>242</v>
      </c>
      <c r="Y185">
        <f t="shared" si="143"/>
        <v>243</v>
      </c>
      <c r="Z185">
        <f t="shared" si="144"/>
        <v>244</v>
      </c>
      <c r="AA185">
        <f t="shared" si="145"/>
        <v>245</v>
      </c>
      <c r="AB185">
        <f t="shared" si="146"/>
        <v>246</v>
      </c>
      <c r="AC185">
        <f t="shared" si="147"/>
        <v>247</v>
      </c>
    </row>
    <row r="186" spans="11:29" ht="12.75">
      <c r="K186">
        <f t="shared" si="129"/>
        <v>248</v>
      </c>
      <c r="L186">
        <f t="shared" si="130"/>
        <v>249</v>
      </c>
      <c r="M186">
        <f t="shared" si="131"/>
        <v>250</v>
      </c>
      <c r="N186">
        <f t="shared" si="132"/>
        <v>251</v>
      </c>
      <c r="O186">
        <f t="shared" si="133"/>
        <v>252</v>
      </c>
      <c r="P186">
        <f t="shared" si="134"/>
        <v>253</v>
      </c>
      <c r="Q186">
        <f t="shared" si="135"/>
        <v>254</v>
      </c>
      <c r="R186">
        <f t="shared" si="136"/>
        <v>255</v>
      </c>
      <c r="S186">
        <f t="shared" si="137"/>
        <v>256</v>
      </c>
      <c r="T186">
        <f t="shared" si="138"/>
        <v>257</v>
      </c>
      <c r="U186">
        <f t="shared" si="139"/>
        <v>258</v>
      </c>
      <c r="V186">
        <f t="shared" si="140"/>
        <v>259</v>
      </c>
      <c r="W186">
        <f t="shared" si="141"/>
        <v>260</v>
      </c>
      <c r="X186">
        <f t="shared" si="142"/>
        <v>261</v>
      </c>
      <c r="Y186">
        <f t="shared" si="143"/>
        <v>262</v>
      </c>
      <c r="Z186">
        <f t="shared" si="144"/>
        <v>263</v>
      </c>
      <c r="AA186">
        <f t="shared" si="145"/>
        <v>264</v>
      </c>
      <c r="AB186">
        <f t="shared" si="146"/>
        <v>265</v>
      </c>
      <c r="AC186">
        <f t="shared" si="147"/>
        <v>266</v>
      </c>
    </row>
    <row r="187" spans="11:29" ht="12.75">
      <c r="K187">
        <f t="shared" si="129"/>
        <v>267</v>
      </c>
      <c r="L187">
        <f t="shared" si="130"/>
        <v>268</v>
      </c>
      <c r="M187">
        <f t="shared" si="131"/>
        <v>269</v>
      </c>
      <c r="N187">
        <f t="shared" si="132"/>
        <v>270</v>
      </c>
      <c r="O187">
        <f t="shared" si="133"/>
        <v>271</v>
      </c>
      <c r="P187">
        <f t="shared" si="134"/>
        <v>272</v>
      </c>
      <c r="Q187">
        <f t="shared" si="135"/>
        <v>273</v>
      </c>
      <c r="R187">
        <f t="shared" si="136"/>
        <v>274</v>
      </c>
      <c r="S187">
        <f t="shared" si="137"/>
        <v>275</v>
      </c>
      <c r="T187">
        <f t="shared" si="138"/>
        <v>276</v>
      </c>
      <c r="U187">
        <f t="shared" si="139"/>
        <v>277</v>
      </c>
      <c r="V187">
        <f t="shared" si="140"/>
        <v>278</v>
      </c>
      <c r="W187">
        <f t="shared" si="141"/>
        <v>279</v>
      </c>
      <c r="X187">
        <f t="shared" si="142"/>
        <v>280</v>
      </c>
      <c r="Y187">
        <f t="shared" si="143"/>
        <v>281</v>
      </c>
      <c r="Z187">
        <f t="shared" si="144"/>
        <v>282</v>
      </c>
      <c r="AA187">
        <f t="shared" si="145"/>
        <v>283</v>
      </c>
      <c r="AB187">
        <f t="shared" si="146"/>
        <v>284</v>
      </c>
      <c r="AC187">
        <f t="shared" si="147"/>
        <v>285</v>
      </c>
    </row>
    <row r="188" spans="11:29" ht="12.75">
      <c r="K188">
        <f t="shared" si="129"/>
        <v>286</v>
      </c>
      <c r="L188">
        <f t="shared" si="130"/>
        <v>287</v>
      </c>
      <c r="M188">
        <f t="shared" si="131"/>
        <v>288</v>
      </c>
      <c r="N188">
        <f t="shared" si="132"/>
        <v>289</v>
      </c>
      <c r="O188">
        <f t="shared" si="133"/>
        <v>290</v>
      </c>
      <c r="P188">
        <f t="shared" si="134"/>
        <v>291</v>
      </c>
      <c r="Q188">
        <f t="shared" si="135"/>
        <v>292</v>
      </c>
      <c r="R188">
        <f t="shared" si="136"/>
        <v>293</v>
      </c>
      <c r="S188">
        <f t="shared" si="137"/>
        <v>294</v>
      </c>
      <c r="T188">
        <f t="shared" si="138"/>
        <v>295</v>
      </c>
      <c r="U188">
        <f t="shared" si="139"/>
        <v>296</v>
      </c>
      <c r="V188">
        <f t="shared" si="140"/>
        <v>297</v>
      </c>
      <c r="W188">
        <f t="shared" si="141"/>
        <v>298</v>
      </c>
      <c r="X188">
        <f t="shared" si="142"/>
        <v>299</v>
      </c>
      <c r="Y188">
        <f t="shared" si="143"/>
        <v>300</v>
      </c>
      <c r="Z188">
        <f t="shared" si="144"/>
        <v>301</v>
      </c>
      <c r="AA188">
        <f t="shared" si="145"/>
        <v>302</v>
      </c>
      <c r="AB188">
        <f t="shared" si="146"/>
        <v>303</v>
      </c>
      <c r="AC188">
        <f t="shared" si="147"/>
        <v>304</v>
      </c>
    </row>
    <row r="189" spans="11:29" ht="12.75">
      <c r="K189">
        <f t="shared" si="129"/>
        <v>305</v>
      </c>
      <c r="L189">
        <f t="shared" si="130"/>
        <v>306</v>
      </c>
      <c r="M189">
        <f t="shared" si="131"/>
        <v>307</v>
      </c>
      <c r="N189">
        <f t="shared" si="132"/>
        <v>308</v>
      </c>
      <c r="O189">
        <f t="shared" si="133"/>
        <v>309</v>
      </c>
      <c r="P189">
        <f t="shared" si="134"/>
        <v>310</v>
      </c>
      <c r="Q189">
        <f t="shared" si="135"/>
        <v>311</v>
      </c>
      <c r="R189">
        <f t="shared" si="136"/>
        <v>312</v>
      </c>
      <c r="S189">
        <f t="shared" si="137"/>
        <v>313</v>
      </c>
      <c r="T189">
        <f t="shared" si="138"/>
        <v>314</v>
      </c>
      <c r="U189">
        <f t="shared" si="139"/>
        <v>315</v>
      </c>
      <c r="V189">
        <f t="shared" si="140"/>
        <v>316</v>
      </c>
      <c r="W189">
        <f t="shared" si="141"/>
        <v>317</v>
      </c>
      <c r="X189">
        <f t="shared" si="142"/>
        <v>318</v>
      </c>
      <c r="Y189">
        <f t="shared" si="143"/>
        <v>319</v>
      </c>
      <c r="Z189">
        <f t="shared" si="144"/>
        <v>320</v>
      </c>
      <c r="AA189">
        <f t="shared" si="145"/>
        <v>321</v>
      </c>
      <c r="AB189">
        <f t="shared" si="146"/>
        <v>322</v>
      </c>
      <c r="AC189">
        <f t="shared" si="147"/>
        <v>323</v>
      </c>
    </row>
    <row r="190" spans="11:29" ht="12.75">
      <c r="K190">
        <f t="shared" si="129"/>
        <v>324</v>
      </c>
      <c r="L190">
        <f t="shared" si="130"/>
        <v>325</v>
      </c>
      <c r="M190">
        <f t="shared" si="131"/>
        <v>326</v>
      </c>
      <c r="N190">
        <f t="shared" si="132"/>
        <v>327</v>
      </c>
      <c r="O190">
        <f t="shared" si="133"/>
        <v>328</v>
      </c>
      <c r="P190">
        <f t="shared" si="134"/>
        <v>329</v>
      </c>
      <c r="Q190">
        <f t="shared" si="135"/>
        <v>330</v>
      </c>
      <c r="R190">
        <f t="shared" si="136"/>
        <v>331</v>
      </c>
      <c r="S190">
        <f t="shared" si="137"/>
        <v>332</v>
      </c>
      <c r="T190">
        <f t="shared" si="138"/>
        <v>333</v>
      </c>
      <c r="U190">
        <f t="shared" si="139"/>
        <v>334</v>
      </c>
      <c r="V190">
        <f t="shared" si="140"/>
        <v>335</v>
      </c>
      <c r="W190">
        <f t="shared" si="141"/>
        <v>336</v>
      </c>
      <c r="X190">
        <f t="shared" si="142"/>
        <v>337</v>
      </c>
      <c r="Y190">
        <f t="shared" si="143"/>
        <v>338</v>
      </c>
      <c r="Z190">
        <f t="shared" si="144"/>
        <v>339</v>
      </c>
      <c r="AA190">
        <f t="shared" si="145"/>
        <v>340</v>
      </c>
      <c r="AB190">
        <f t="shared" si="146"/>
        <v>341</v>
      </c>
      <c r="AC190">
        <f t="shared" si="147"/>
        <v>342</v>
      </c>
    </row>
    <row r="191" spans="11:29" ht="12.75">
      <c r="K191">
        <f t="shared" si="129"/>
        <v>343</v>
      </c>
      <c r="L191">
        <f t="shared" si="130"/>
        <v>344</v>
      </c>
      <c r="M191">
        <f t="shared" si="131"/>
        <v>345</v>
      </c>
      <c r="N191">
        <f t="shared" si="132"/>
        <v>346</v>
      </c>
      <c r="O191">
        <f t="shared" si="133"/>
        <v>347</v>
      </c>
      <c r="P191">
        <f t="shared" si="134"/>
        <v>348</v>
      </c>
      <c r="Q191">
        <f t="shared" si="135"/>
        <v>349</v>
      </c>
      <c r="R191">
        <f t="shared" si="136"/>
        <v>350</v>
      </c>
      <c r="S191">
        <f t="shared" si="137"/>
        <v>351</v>
      </c>
      <c r="T191">
        <f t="shared" si="138"/>
        <v>352</v>
      </c>
      <c r="U191">
        <f t="shared" si="139"/>
        <v>353</v>
      </c>
      <c r="V191">
        <f t="shared" si="140"/>
        <v>354</v>
      </c>
      <c r="W191">
        <f t="shared" si="141"/>
        <v>355</v>
      </c>
      <c r="X191">
        <f t="shared" si="142"/>
        <v>356</v>
      </c>
      <c r="Y191">
        <f t="shared" si="143"/>
        <v>357</v>
      </c>
      <c r="Z191">
        <f t="shared" si="144"/>
        <v>358</v>
      </c>
      <c r="AA191">
        <f t="shared" si="145"/>
        <v>359</v>
      </c>
      <c r="AB191">
        <f t="shared" si="146"/>
        <v>360</v>
      </c>
      <c r="AC191">
        <f t="shared" si="147"/>
        <v>361</v>
      </c>
    </row>
    <row r="194" spans="11:29" ht="12.75">
      <c r="K194">
        <f>SMALL($K$152:$AC$170,K173)</f>
        <v>1</v>
      </c>
      <c r="L194">
        <f aca="true" t="shared" si="148" ref="L194:AC194">SMALL($K$152:$AC$170,L173)</f>
        <v>2</v>
      </c>
      <c r="M194">
        <f t="shared" si="148"/>
        <v>3</v>
      </c>
      <c r="N194">
        <f t="shared" si="148"/>
        <v>4</v>
      </c>
      <c r="O194">
        <f t="shared" si="148"/>
        <v>5</v>
      </c>
      <c r="P194">
        <f t="shared" si="148"/>
        <v>6</v>
      </c>
      <c r="Q194">
        <f t="shared" si="148"/>
        <v>7</v>
      </c>
      <c r="R194">
        <f t="shared" si="148"/>
        <v>8</v>
      </c>
      <c r="S194">
        <f t="shared" si="148"/>
        <v>9</v>
      </c>
      <c r="T194">
        <f t="shared" si="148"/>
        <v>10</v>
      </c>
      <c r="U194">
        <f t="shared" si="148"/>
        <v>11</v>
      </c>
      <c r="V194">
        <f t="shared" si="148"/>
        <v>12</v>
      </c>
      <c r="W194">
        <f t="shared" si="148"/>
        <v>13</v>
      </c>
      <c r="X194">
        <f t="shared" si="148"/>
        <v>14</v>
      </c>
      <c r="Y194">
        <f t="shared" si="148"/>
        <v>15</v>
      </c>
      <c r="Z194">
        <f t="shared" si="148"/>
        <v>16</v>
      </c>
      <c r="AA194">
        <f t="shared" si="148"/>
        <v>17</v>
      </c>
      <c r="AB194">
        <f t="shared" si="148"/>
        <v>18</v>
      </c>
      <c r="AC194">
        <f t="shared" si="148"/>
        <v>19</v>
      </c>
    </row>
    <row r="195" spans="11:29" ht="12.75">
      <c r="K195">
        <f aca="true" t="shared" si="149" ref="K195:AC195">SMALL($K$152:$AC$170,K174)</f>
        <v>20</v>
      </c>
      <c r="L195">
        <f t="shared" si="149"/>
        <v>21</v>
      </c>
      <c r="M195">
        <f t="shared" si="149"/>
        <v>22</v>
      </c>
      <c r="N195">
        <f t="shared" si="149"/>
        <v>23</v>
      </c>
      <c r="O195">
        <f t="shared" si="149"/>
        <v>24</v>
      </c>
      <c r="P195">
        <f t="shared" si="149"/>
        <v>25</v>
      </c>
      <c r="Q195">
        <f t="shared" si="149"/>
        <v>26</v>
      </c>
      <c r="R195">
        <f t="shared" si="149"/>
        <v>27</v>
      </c>
      <c r="S195">
        <f t="shared" si="149"/>
        <v>28</v>
      </c>
      <c r="T195">
        <f t="shared" si="149"/>
        <v>29</v>
      </c>
      <c r="U195">
        <f t="shared" si="149"/>
        <v>30</v>
      </c>
      <c r="V195">
        <f t="shared" si="149"/>
        <v>31</v>
      </c>
      <c r="W195">
        <f t="shared" si="149"/>
        <v>32</v>
      </c>
      <c r="X195">
        <f t="shared" si="149"/>
        <v>33</v>
      </c>
      <c r="Y195">
        <f t="shared" si="149"/>
        <v>34</v>
      </c>
      <c r="Z195">
        <f t="shared" si="149"/>
        <v>35</v>
      </c>
      <c r="AA195">
        <f t="shared" si="149"/>
        <v>36</v>
      </c>
      <c r="AB195">
        <f t="shared" si="149"/>
        <v>37</v>
      </c>
      <c r="AC195">
        <f t="shared" si="149"/>
        <v>38</v>
      </c>
    </row>
    <row r="196" spans="11:29" ht="12.75">
      <c r="K196">
        <f aca="true" t="shared" si="150" ref="K196:AC196">SMALL($K$152:$AC$170,K175)</f>
        <v>39</v>
      </c>
      <c r="L196">
        <f t="shared" si="150"/>
        <v>40</v>
      </c>
      <c r="M196">
        <f t="shared" si="150"/>
        <v>41</v>
      </c>
      <c r="N196">
        <f t="shared" si="150"/>
        <v>42</v>
      </c>
      <c r="O196">
        <f t="shared" si="150"/>
        <v>43</v>
      </c>
      <c r="P196">
        <f t="shared" si="150"/>
        <v>44</v>
      </c>
      <c r="Q196">
        <f t="shared" si="150"/>
        <v>45</v>
      </c>
      <c r="R196">
        <f t="shared" si="150"/>
        <v>46</v>
      </c>
      <c r="S196">
        <f t="shared" si="150"/>
        <v>47</v>
      </c>
      <c r="T196">
        <f t="shared" si="150"/>
        <v>48</v>
      </c>
      <c r="U196">
        <f t="shared" si="150"/>
        <v>49</v>
      </c>
      <c r="V196">
        <f t="shared" si="150"/>
        <v>50</v>
      </c>
      <c r="W196">
        <f t="shared" si="150"/>
        <v>51</v>
      </c>
      <c r="X196">
        <f t="shared" si="150"/>
        <v>52</v>
      </c>
      <c r="Y196">
        <f t="shared" si="150"/>
        <v>53</v>
      </c>
      <c r="Z196">
        <f t="shared" si="150"/>
        <v>54</v>
      </c>
      <c r="AA196">
        <f t="shared" si="150"/>
        <v>55</v>
      </c>
      <c r="AB196">
        <f t="shared" si="150"/>
        <v>56</v>
      </c>
      <c r="AC196">
        <f t="shared" si="150"/>
        <v>57</v>
      </c>
    </row>
    <row r="197" spans="11:29" ht="12.75">
      <c r="K197">
        <f aca="true" t="shared" si="151" ref="K197:AC197">SMALL($K$152:$AC$170,K176)</f>
        <v>58</v>
      </c>
      <c r="L197">
        <f t="shared" si="151"/>
        <v>59</v>
      </c>
      <c r="M197">
        <f t="shared" si="151"/>
        <v>60</v>
      </c>
      <c r="N197">
        <f t="shared" si="151"/>
        <v>61</v>
      </c>
      <c r="O197">
        <f t="shared" si="151"/>
        <v>62</v>
      </c>
      <c r="P197">
        <f t="shared" si="151"/>
        <v>63</v>
      </c>
      <c r="Q197">
        <f t="shared" si="151"/>
        <v>64</v>
      </c>
      <c r="R197">
        <f t="shared" si="151"/>
        <v>65</v>
      </c>
      <c r="S197">
        <f t="shared" si="151"/>
        <v>66</v>
      </c>
      <c r="T197">
        <f t="shared" si="151"/>
        <v>67</v>
      </c>
      <c r="U197">
        <f t="shared" si="151"/>
        <v>68</v>
      </c>
      <c r="V197">
        <f t="shared" si="151"/>
        <v>69</v>
      </c>
      <c r="W197">
        <f t="shared" si="151"/>
        <v>70</v>
      </c>
      <c r="X197">
        <f t="shared" si="151"/>
        <v>71</v>
      </c>
      <c r="Y197">
        <f t="shared" si="151"/>
        <v>72</v>
      </c>
      <c r="Z197">
        <f t="shared" si="151"/>
        <v>73</v>
      </c>
      <c r="AA197">
        <f t="shared" si="151"/>
        <v>74</v>
      </c>
      <c r="AB197">
        <f t="shared" si="151"/>
        <v>75</v>
      </c>
      <c r="AC197">
        <f t="shared" si="151"/>
        <v>76</v>
      </c>
    </row>
    <row r="198" spans="11:29" ht="12.75">
      <c r="K198">
        <f aca="true" t="shared" si="152" ref="K198:AC198">SMALL($K$152:$AC$170,K177)</f>
        <v>77</v>
      </c>
      <c r="L198">
        <f t="shared" si="152"/>
        <v>78</v>
      </c>
      <c r="M198">
        <f t="shared" si="152"/>
        <v>79</v>
      </c>
      <c r="N198">
        <f t="shared" si="152"/>
        <v>80</v>
      </c>
      <c r="O198">
        <f t="shared" si="152"/>
        <v>81</v>
      </c>
      <c r="P198">
        <f t="shared" si="152"/>
        <v>82</v>
      </c>
      <c r="Q198">
        <f t="shared" si="152"/>
        <v>83</v>
      </c>
      <c r="R198">
        <f t="shared" si="152"/>
        <v>84</v>
      </c>
      <c r="S198">
        <f t="shared" si="152"/>
        <v>85</v>
      </c>
      <c r="T198">
        <f t="shared" si="152"/>
        <v>86</v>
      </c>
      <c r="U198">
        <f t="shared" si="152"/>
        <v>87</v>
      </c>
      <c r="V198">
        <f t="shared" si="152"/>
        <v>88</v>
      </c>
      <c r="W198">
        <f t="shared" si="152"/>
        <v>89</v>
      </c>
      <c r="X198">
        <f t="shared" si="152"/>
        <v>90</v>
      </c>
      <c r="Y198">
        <f t="shared" si="152"/>
        <v>91</v>
      </c>
      <c r="Z198">
        <f t="shared" si="152"/>
        <v>92</v>
      </c>
      <c r="AA198">
        <f t="shared" si="152"/>
        <v>93</v>
      </c>
      <c r="AB198">
        <f t="shared" si="152"/>
        <v>94</v>
      </c>
      <c r="AC198">
        <f t="shared" si="152"/>
        <v>95</v>
      </c>
    </row>
    <row r="199" spans="11:29" ht="12.75">
      <c r="K199">
        <f aca="true" t="shared" si="153" ref="K199:AC199">SMALL($K$152:$AC$170,K178)</f>
        <v>96</v>
      </c>
      <c r="L199">
        <f t="shared" si="153"/>
        <v>97</v>
      </c>
      <c r="M199">
        <f t="shared" si="153"/>
        <v>98</v>
      </c>
      <c r="N199">
        <f t="shared" si="153"/>
        <v>99</v>
      </c>
      <c r="O199">
        <f t="shared" si="153"/>
        <v>100</v>
      </c>
      <c r="P199">
        <f t="shared" si="153"/>
        <v>101</v>
      </c>
      <c r="Q199">
        <f t="shared" si="153"/>
        <v>102</v>
      </c>
      <c r="R199">
        <f t="shared" si="153"/>
        <v>103</v>
      </c>
      <c r="S199">
        <f t="shared" si="153"/>
        <v>104</v>
      </c>
      <c r="T199">
        <f t="shared" si="153"/>
        <v>105</v>
      </c>
      <c r="U199">
        <f t="shared" si="153"/>
        <v>106</v>
      </c>
      <c r="V199">
        <f t="shared" si="153"/>
        <v>107</v>
      </c>
      <c r="W199">
        <f t="shared" si="153"/>
        <v>108</v>
      </c>
      <c r="X199">
        <f t="shared" si="153"/>
        <v>109</v>
      </c>
      <c r="Y199">
        <f t="shared" si="153"/>
        <v>110</v>
      </c>
      <c r="Z199">
        <f t="shared" si="153"/>
        <v>111</v>
      </c>
      <c r="AA199">
        <f t="shared" si="153"/>
        <v>112</v>
      </c>
      <c r="AB199">
        <f t="shared" si="153"/>
        <v>113</v>
      </c>
      <c r="AC199">
        <f t="shared" si="153"/>
        <v>114</v>
      </c>
    </row>
    <row r="200" spans="11:29" ht="12.75">
      <c r="K200">
        <f aca="true" t="shared" si="154" ref="K200:AC200">SMALL($K$152:$AC$170,K179)</f>
        <v>115</v>
      </c>
      <c r="L200">
        <f t="shared" si="154"/>
        <v>116</v>
      </c>
      <c r="M200">
        <f t="shared" si="154"/>
        <v>117</v>
      </c>
      <c r="N200">
        <f t="shared" si="154"/>
        <v>118</v>
      </c>
      <c r="O200">
        <f t="shared" si="154"/>
        <v>119</v>
      </c>
      <c r="P200">
        <f t="shared" si="154"/>
        <v>120</v>
      </c>
      <c r="Q200">
        <f t="shared" si="154"/>
        <v>121</v>
      </c>
      <c r="R200">
        <f t="shared" si="154"/>
        <v>122</v>
      </c>
      <c r="S200">
        <f t="shared" si="154"/>
        <v>123</v>
      </c>
      <c r="T200">
        <f t="shared" si="154"/>
        <v>124</v>
      </c>
      <c r="U200">
        <f t="shared" si="154"/>
        <v>125</v>
      </c>
      <c r="V200">
        <f t="shared" si="154"/>
        <v>126</v>
      </c>
      <c r="W200">
        <f t="shared" si="154"/>
        <v>127</v>
      </c>
      <c r="X200">
        <f t="shared" si="154"/>
        <v>128</v>
      </c>
      <c r="Y200">
        <f t="shared" si="154"/>
        <v>129</v>
      </c>
      <c r="Z200">
        <f t="shared" si="154"/>
        <v>130</v>
      </c>
      <c r="AA200">
        <f t="shared" si="154"/>
        <v>131</v>
      </c>
      <c r="AB200">
        <f t="shared" si="154"/>
        <v>132</v>
      </c>
      <c r="AC200">
        <f t="shared" si="154"/>
        <v>133</v>
      </c>
    </row>
    <row r="201" spans="11:29" ht="12.75">
      <c r="K201">
        <f aca="true" t="shared" si="155" ref="K201:AC201">SMALL($K$152:$AC$170,K180)</f>
        <v>134</v>
      </c>
      <c r="L201">
        <f t="shared" si="155"/>
        <v>135</v>
      </c>
      <c r="M201">
        <f t="shared" si="155"/>
        <v>136</v>
      </c>
      <c r="N201">
        <f t="shared" si="155"/>
        <v>137</v>
      </c>
      <c r="O201">
        <f t="shared" si="155"/>
        <v>138</v>
      </c>
      <c r="P201">
        <f t="shared" si="155"/>
        <v>139</v>
      </c>
      <c r="Q201">
        <f t="shared" si="155"/>
        <v>140</v>
      </c>
      <c r="R201">
        <f t="shared" si="155"/>
        <v>141</v>
      </c>
      <c r="S201">
        <f t="shared" si="155"/>
        <v>142</v>
      </c>
      <c r="T201">
        <f t="shared" si="155"/>
        <v>143</v>
      </c>
      <c r="U201">
        <f t="shared" si="155"/>
        <v>144</v>
      </c>
      <c r="V201">
        <f t="shared" si="155"/>
        <v>145</v>
      </c>
      <c r="W201">
        <f t="shared" si="155"/>
        <v>146</v>
      </c>
      <c r="X201">
        <f t="shared" si="155"/>
        <v>147</v>
      </c>
      <c r="Y201">
        <f t="shared" si="155"/>
        <v>148</v>
      </c>
      <c r="Z201">
        <f t="shared" si="155"/>
        <v>149</v>
      </c>
      <c r="AA201">
        <f t="shared" si="155"/>
        <v>150</v>
      </c>
      <c r="AB201">
        <f t="shared" si="155"/>
        <v>151</v>
      </c>
      <c r="AC201">
        <f t="shared" si="155"/>
        <v>152</v>
      </c>
    </row>
    <row r="202" spans="11:29" ht="12.75">
      <c r="K202">
        <f aca="true" t="shared" si="156" ref="K202:AC202">SMALL($K$152:$AC$170,K181)</f>
        <v>153</v>
      </c>
      <c r="L202">
        <f t="shared" si="156"/>
        <v>154</v>
      </c>
      <c r="M202">
        <f t="shared" si="156"/>
        <v>155</v>
      </c>
      <c r="N202">
        <f t="shared" si="156"/>
        <v>156</v>
      </c>
      <c r="O202">
        <f t="shared" si="156"/>
        <v>157</v>
      </c>
      <c r="P202">
        <f t="shared" si="156"/>
        <v>158</v>
      </c>
      <c r="Q202">
        <f t="shared" si="156"/>
        <v>159</v>
      </c>
      <c r="R202">
        <f t="shared" si="156"/>
        <v>160</v>
      </c>
      <c r="S202">
        <f t="shared" si="156"/>
        <v>161</v>
      </c>
      <c r="T202">
        <f t="shared" si="156"/>
        <v>162</v>
      </c>
      <c r="U202">
        <f t="shared" si="156"/>
        <v>163</v>
      </c>
      <c r="V202">
        <f t="shared" si="156"/>
        <v>164</v>
      </c>
      <c r="W202">
        <f t="shared" si="156"/>
        <v>165</v>
      </c>
      <c r="X202">
        <f t="shared" si="156"/>
        <v>166</v>
      </c>
      <c r="Y202">
        <f t="shared" si="156"/>
        <v>167</v>
      </c>
      <c r="Z202">
        <f t="shared" si="156"/>
        <v>168</v>
      </c>
      <c r="AA202">
        <f t="shared" si="156"/>
        <v>169</v>
      </c>
      <c r="AB202">
        <f t="shared" si="156"/>
        <v>170</v>
      </c>
      <c r="AC202">
        <f t="shared" si="156"/>
        <v>171</v>
      </c>
    </row>
    <row r="203" spans="11:29" ht="12.75">
      <c r="K203">
        <f aca="true" t="shared" si="157" ref="K203:AC203">SMALL($K$152:$AC$170,K182)</f>
        <v>172</v>
      </c>
      <c r="L203">
        <f t="shared" si="157"/>
        <v>173</v>
      </c>
      <c r="M203">
        <f t="shared" si="157"/>
        <v>174</v>
      </c>
      <c r="N203">
        <f t="shared" si="157"/>
        <v>175</v>
      </c>
      <c r="O203">
        <f t="shared" si="157"/>
        <v>176</v>
      </c>
      <c r="P203">
        <f t="shared" si="157"/>
        <v>177</v>
      </c>
      <c r="Q203">
        <f t="shared" si="157"/>
        <v>178</v>
      </c>
      <c r="R203">
        <f t="shared" si="157"/>
        <v>179</v>
      </c>
      <c r="S203">
        <f t="shared" si="157"/>
        <v>180</v>
      </c>
      <c r="T203">
        <f t="shared" si="157"/>
        <v>181</v>
      </c>
      <c r="U203">
        <f t="shared" si="157"/>
        <v>182</v>
      </c>
      <c r="V203">
        <f t="shared" si="157"/>
        <v>183</v>
      </c>
      <c r="W203">
        <f t="shared" si="157"/>
        <v>184</v>
      </c>
      <c r="X203">
        <f t="shared" si="157"/>
        <v>185</v>
      </c>
      <c r="Y203">
        <f t="shared" si="157"/>
        <v>186</v>
      </c>
      <c r="Z203">
        <f t="shared" si="157"/>
        <v>187</v>
      </c>
      <c r="AA203">
        <f t="shared" si="157"/>
        <v>188</v>
      </c>
      <c r="AB203">
        <f t="shared" si="157"/>
        <v>189</v>
      </c>
      <c r="AC203">
        <f t="shared" si="157"/>
        <v>190</v>
      </c>
    </row>
    <row r="204" spans="11:29" ht="12.75">
      <c r="K204">
        <f aca="true" t="shared" si="158" ref="K204:AC204">SMALL($K$152:$AC$170,K183)</f>
        <v>191</v>
      </c>
      <c r="L204">
        <f t="shared" si="158"/>
        <v>192</v>
      </c>
      <c r="M204">
        <f t="shared" si="158"/>
        <v>193</v>
      </c>
      <c r="N204">
        <f t="shared" si="158"/>
        <v>194</v>
      </c>
      <c r="O204">
        <f t="shared" si="158"/>
        <v>195</v>
      </c>
      <c r="P204">
        <f t="shared" si="158"/>
        <v>196</v>
      </c>
      <c r="Q204">
        <f t="shared" si="158"/>
        <v>197</v>
      </c>
      <c r="R204">
        <f t="shared" si="158"/>
        <v>198</v>
      </c>
      <c r="S204">
        <f t="shared" si="158"/>
        <v>199</v>
      </c>
      <c r="T204">
        <f t="shared" si="158"/>
        <v>200</v>
      </c>
      <c r="U204">
        <f t="shared" si="158"/>
        <v>201</v>
      </c>
      <c r="V204">
        <f t="shared" si="158"/>
        <v>202</v>
      </c>
      <c r="W204">
        <f t="shared" si="158"/>
        <v>203</v>
      </c>
      <c r="X204">
        <f t="shared" si="158"/>
        <v>204</v>
      </c>
      <c r="Y204">
        <f t="shared" si="158"/>
        <v>205</v>
      </c>
      <c r="Z204">
        <f t="shared" si="158"/>
        <v>206</v>
      </c>
      <c r="AA204">
        <f t="shared" si="158"/>
        <v>207</v>
      </c>
      <c r="AB204">
        <f t="shared" si="158"/>
        <v>208</v>
      </c>
      <c r="AC204">
        <f t="shared" si="158"/>
        <v>209</v>
      </c>
    </row>
    <row r="205" spans="11:29" ht="12.75">
      <c r="K205">
        <f aca="true" t="shared" si="159" ref="K205:AC205">SMALL($K$152:$AC$170,K184)</f>
        <v>210</v>
      </c>
      <c r="L205">
        <f t="shared" si="159"/>
        <v>211</v>
      </c>
      <c r="M205">
        <f t="shared" si="159"/>
        <v>212</v>
      </c>
      <c r="N205">
        <f t="shared" si="159"/>
        <v>213</v>
      </c>
      <c r="O205">
        <f t="shared" si="159"/>
        <v>214</v>
      </c>
      <c r="P205">
        <f t="shared" si="159"/>
        <v>215</v>
      </c>
      <c r="Q205">
        <f t="shared" si="159"/>
        <v>216</v>
      </c>
      <c r="R205">
        <f t="shared" si="159"/>
        <v>217</v>
      </c>
      <c r="S205">
        <f t="shared" si="159"/>
        <v>218</v>
      </c>
      <c r="T205">
        <f t="shared" si="159"/>
        <v>219</v>
      </c>
      <c r="U205">
        <f t="shared" si="159"/>
        <v>220</v>
      </c>
      <c r="V205">
        <f t="shared" si="159"/>
        <v>221</v>
      </c>
      <c r="W205">
        <f t="shared" si="159"/>
        <v>222</v>
      </c>
      <c r="X205">
        <f t="shared" si="159"/>
        <v>223</v>
      </c>
      <c r="Y205">
        <f t="shared" si="159"/>
        <v>224</v>
      </c>
      <c r="Z205">
        <f t="shared" si="159"/>
        <v>225</v>
      </c>
      <c r="AA205">
        <f t="shared" si="159"/>
        <v>226</v>
      </c>
      <c r="AB205">
        <f t="shared" si="159"/>
        <v>227</v>
      </c>
      <c r="AC205">
        <f t="shared" si="159"/>
        <v>228</v>
      </c>
    </row>
    <row r="206" spans="11:29" ht="12.75">
      <c r="K206">
        <f aca="true" t="shared" si="160" ref="K206:AC206">SMALL($K$152:$AC$170,K185)</f>
        <v>229</v>
      </c>
      <c r="L206">
        <f t="shared" si="160"/>
        <v>230</v>
      </c>
      <c r="M206">
        <f t="shared" si="160"/>
        <v>231</v>
      </c>
      <c r="N206">
        <f t="shared" si="160"/>
        <v>232</v>
      </c>
      <c r="O206">
        <f t="shared" si="160"/>
        <v>233</v>
      </c>
      <c r="P206">
        <f t="shared" si="160"/>
        <v>234</v>
      </c>
      <c r="Q206">
        <f t="shared" si="160"/>
        <v>235</v>
      </c>
      <c r="R206">
        <f t="shared" si="160"/>
        <v>236</v>
      </c>
      <c r="S206">
        <f t="shared" si="160"/>
        <v>237</v>
      </c>
      <c r="T206">
        <f t="shared" si="160"/>
        <v>238</v>
      </c>
      <c r="U206">
        <f t="shared" si="160"/>
        <v>239</v>
      </c>
      <c r="V206">
        <f t="shared" si="160"/>
        <v>240</v>
      </c>
      <c r="W206">
        <f t="shared" si="160"/>
        <v>241</v>
      </c>
      <c r="X206">
        <f t="shared" si="160"/>
        <v>242</v>
      </c>
      <c r="Y206">
        <f t="shared" si="160"/>
        <v>243</v>
      </c>
      <c r="Z206">
        <f t="shared" si="160"/>
        <v>244</v>
      </c>
      <c r="AA206">
        <f t="shared" si="160"/>
        <v>245</v>
      </c>
      <c r="AB206">
        <f t="shared" si="160"/>
        <v>246</v>
      </c>
      <c r="AC206">
        <f t="shared" si="160"/>
        <v>247</v>
      </c>
    </row>
    <row r="207" spans="11:29" ht="12.75">
      <c r="K207">
        <f aca="true" t="shared" si="161" ref="K207:AC207">SMALL($K$152:$AC$170,K186)</f>
        <v>248</v>
      </c>
      <c r="L207">
        <f t="shared" si="161"/>
        <v>249</v>
      </c>
      <c r="M207">
        <f t="shared" si="161"/>
        <v>250</v>
      </c>
      <c r="N207">
        <f t="shared" si="161"/>
        <v>251</v>
      </c>
      <c r="O207">
        <f t="shared" si="161"/>
        <v>252</v>
      </c>
      <c r="P207">
        <f t="shared" si="161"/>
        <v>253</v>
      </c>
      <c r="Q207">
        <f t="shared" si="161"/>
        <v>254</v>
      </c>
      <c r="R207">
        <f t="shared" si="161"/>
        <v>255</v>
      </c>
      <c r="S207">
        <f t="shared" si="161"/>
        <v>256</v>
      </c>
      <c r="T207">
        <f t="shared" si="161"/>
        <v>257</v>
      </c>
      <c r="U207">
        <f t="shared" si="161"/>
        <v>258</v>
      </c>
      <c r="V207">
        <f t="shared" si="161"/>
        <v>259</v>
      </c>
      <c r="W207">
        <f t="shared" si="161"/>
        <v>260</v>
      </c>
      <c r="X207">
        <f t="shared" si="161"/>
        <v>261</v>
      </c>
      <c r="Y207">
        <f t="shared" si="161"/>
        <v>262</v>
      </c>
      <c r="Z207">
        <f t="shared" si="161"/>
        <v>263</v>
      </c>
      <c r="AA207">
        <f t="shared" si="161"/>
        <v>264</v>
      </c>
      <c r="AB207">
        <f t="shared" si="161"/>
        <v>265</v>
      </c>
      <c r="AC207">
        <f t="shared" si="161"/>
        <v>266</v>
      </c>
    </row>
    <row r="208" spans="11:29" ht="12.75">
      <c r="K208">
        <f aca="true" t="shared" si="162" ref="K208:AC208">SMALL($K$152:$AC$170,K187)</f>
        <v>267</v>
      </c>
      <c r="L208">
        <f t="shared" si="162"/>
        <v>268</v>
      </c>
      <c r="M208">
        <f t="shared" si="162"/>
        <v>269</v>
      </c>
      <c r="N208">
        <f t="shared" si="162"/>
        <v>270</v>
      </c>
      <c r="O208">
        <f t="shared" si="162"/>
        <v>271</v>
      </c>
      <c r="P208">
        <f t="shared" si="162"/>
        <v>272</v>
      </c>
      <c r="Q208">
        <f t="shared" si="162"/>
        <v>273</v>
      </c>
      <c r="R208">
        <f t="shared" si="162"/>
        <v>274</v>
      </c>
      <c r="S208">
        <f t="shared" si="162"/>
        <v>275</v>
      </c>
      <c r="T208">
        <f t="shared" si="162"/>
        <v>276</v>
      </c>
      <c r="U208">
        <f t="shared" si="162"/>
        <v>277</v>
      </c>
      <c r="V208">
        <f t="shared" si="162"/>
        <v>278</v>
      </c>
      <c r="W208">
        <f t="shared" si="162"/>
        <v>279</v>
      </c>
      <c r="X208">
        <f t="shared" si="162"/>
        <v>280</v>
      </c>
      <c r="Y208">
        <f t="shared" si="162"/>
        <v>281</v>
      </c>
      <c r="Z208">
        <f t="shared" si="162"/>
        <v>282</v>
      </c>
      <c r="AA208">
        <f t="shared" si="162"/>
        <v>283</v>
      </c>
      <c r="AB208">
        <f t="shared" si="162"/>
        <v>284</v>
      </c>
      <c r="AC208">
        <f t="shared" si="162"/>
        <v>285</v>
      </c>
    </row>
    <row r="209" spans="11:29" ht="12.75">
      <c r="K209">
        <f aca="true" t="shared" si="163" ref="K209:AC209">SMALL($K$152:$AC$170,K188)</f>
        <v>286</v>
      </c>
      <c r="L209">
        <f t="shared" si="163"/>
        <v>287</v>
      </c>
      <c r="M209">
        <f t="shared" si="163"/>
        <v>288</v>
      </c>
      <c r="N209">
        <f t="shared" si="163"/>
        <v>289</v>
      </c>
      <c r="O209">
        <f t="shared" si="163"/>
        <v>290</v>
      </c>
      <c r="P209">
        <f t="shared" si="163"/>
        <v>291</v>
      </c>
      <c r="Q209">
        <f t="shared" si="163"/>
        <v>292</v>
      </c>
      <c r="R209">
        <f t="shared" si="163"/>
        <v>293</v>
      </c>
      <c r="S209">
        <f t="shared" si="163"/>
        <v>294</v>
      </c>
      <c r="T209">
        <f t="shared" si="163"/>
        <v>295</v>
      </c>
      <c r="U209">
        <f t="shared" si="163"/>
        <v>296</v>
      </c>
      <c r="V209">
        <f t="shared" si="163"/>
        <v>297</v>
      </c>
      <c r="W209">
        <f t="shared" si="163"/>
        <v>298</v>
      </c>
      <c r="X209">
        <f t="shared" si="163"/>
        <v>299</v>
      </c>
      <c r="Y209">
        <f t="shared" si="163"/>
        <v>300</v>
      </c>
      <c r="Z209">
        <f t="shared" si="163"/>
        <v>301</v>
      </c>
      <c r="AA209">
        <f t="shared" si="163"/>
        <v>302</v>
      </c>
      <c r="AB209">
        <f t="shared" si="163"/>
        <v>303</v>
      </c>
      <c r="AC209">
        <f t="shared" si="163"/>
        <v>304</v>
      </c>
    </row>
    <row r="210" spans="11:29" ht="12.75">
      <c r="K210">
        <f aca="true" t="shared" si="164" ref="K210:AC210">SMALL($K$152:$AC$170,K189)</f>
        <v>305</v>
      </c>
      <c r="L210">
        <f t="shared" si="164"/>
        <v>306</v>
      </c>
      <c r="M210">
        <f t="shared" si="164"/>
        <v>307</v>
      </c>
      <c r="N210">
        <f t="shared" si="164"/>
        <v>308</v>
      </c>
      <c r="O210">
        <f t="shared" si="164"/>
        <v>309</v>
      </c>
      <c r="P210">
        <f t="shared" si="164"/>
        <v>310</v>
      </c>
      <c r="Q210">
        <f t="shared" si="164"/>
        <v>311</v>
      </c>
      <c r="R210">
        <f t="shared" si="164"/>
        <v>312</v>
      </c>
      <c r="S210">
        <f t="shared" si="164"/>
        <v>313</v>
      </c>
      <c r="T210">
        <f t="shared" si="164"/>
        <v>314</v>
      </c>
      <c r="U210">
        <f t="shared" si="164"/>
        <v>315</v>
      </c>
      <c r="V210">
        <f t="shared" si="164"/>
        <v>316</v>
      </c>
      <c r="W210">
        <f t="shared" si="164"/>
        <v>317</v>
      </c>
      <c r="X210">
        <f t="shared" si="164"/>
        <v>318</v>
      </c>
      <c r="Y210">
        <f t="shared" si="164"/>
        <v>319</v>
      </c>
      <c r="Z210">
        <f t="shared" si="164"/>
        <v>320</v>
      </c>
      <c r="AA210">
        <f t="shared" si="164"/>
        <v>321</v>
      </c>
      <c r="AB210">
        <f t="shared" si="164"/>
        <v>322</v>
      </c>
      <c r="AC210">
        <f t="shared" si="164"/>
        <v>323</v>
      </c>
    </row>
    <row r="211" spans="11:29" ht="12.75">
      <c r="K211">
        <f aca="true" t="shared" si="165" ref="K211:AC211">SMALL($K$152:$AC$170,K190)</f>
        <v>324</v>
      </c>
      <c r="L211">
        <f t="shared" si="165"/>
        <v>325</v>
      </c>
      <c r="M211">
        <f t="shared" si="165"/>
        <v>326</v>
      </c>
      <c r="N211">
        <f t="shared" si="165"/>
        <v>327</v>
      </c>
      <c r="O211">
        <f t="shared" si="165"/>
        <v>328</v>
      </c>
      <c r="P211">
        <f t="shared" si="165"/>
        <v>329</v>
      </c>
      <c r="Q211">
        <f t="shared" si="165"/>
        <v>330</v>
      </c>
      <c r="R211">
        <f t="shared" si="165"/>
        <v>331</v>
      </c>
      <c r="S211">
        <f t="shared" si="165"/>
        <v>332</v>
      </c>
      <c r="T211">
        <f t="shared" si="165"/>
        <v>333</v>
      </c>
      <c r="U211">
        <f t="shared" si="165"/>
        <v>334</v>
      </c>
      <c r="V211">
        <f t="shared" si="165"/>
        <v>335</v>
      </c>
      <c r="W211">
        <f t="shared" si="165"/>
        <v>336</v>
      </c>
      <c r="X211">
        <f t="shared" si="165"/>
        <v>337</v>
      </c>
      <c r="Y211">
        <f t="shared" si="165"/>
        <v>338</v>
      </c>
      <c r="Z211">
        <f t="shared" si="165"/>
        <v>339</v>
      </c>
      <c r="AA211">
        <f t="shared" si="165"/>
        <v>340</v>
      </c>
      <c r="AB211">
        <f t="shared" si="165"/>
        <v>341</v>
      </c>
      <c r="AC211">
        <f t="shared" si="165"/>
        <v>342</v>
      </c>
    </row>
    <row r="212" spans="11:29" ht="12.75">
      <c r="K212">
        <f aca="true" t="shared" si="166" ref="K212:AC212">SMALL($K$152:$AC$170,K191)</f>
        <v>343</v>
      </c>
      <c r="L212">
        <f t="shared" si="166"/>
        <v>344</v>
      </c>
      <c r="M212">
        <f t="shared" si="166"/>
        <v>345</v>
      </c>
      <c r="N212">
        <f t="shared" si="166"/>
        <v>346</v>
      </c>
      <c r="O212">
        <f t="shared" si="166"/>
        <v>347</v>
      </c>
      <c r="P212">
        <f t="shared" si="166"/>
        <v>348</v>
      </c>
      <c r="Q212">
        <f t="shared" si="166"/>
        <v>349</v>
      </c>
      <c r="R212">
        <f t="shared" si="166"/>
        <v>350</v>
      </c>
      <c r="S212">
        <f t="shared" si="166"/>
        <v>351</v>
      </c>
      <c r="T212">
        <f t="shared" si="166"/>
        <v>352</v>
      </c>
      <c r="U212">
        <f t="shared" si="166"/>
        <v>353</v>
      </c>
      <c r="V212">
        <f t="shared" si="166"/>
        <v>354</v>
      </c>
      <c r="W212">
        <f t="shared" si="166"/>
        <v>355</v>
      </c>
      <c r="X212">
        <f t="shared" si="166"/>
        <v>356</v>
      </c>
      <c r="Y212">
        <f t="shared" si="166"/>
        <v>357</v>
      </c>
      <c r="Z212">
        <f t="shared" si="166"/>
        <v>358</v>
      </c>
      <c r="AA212">
        <f t="shared" si="166"/>
        <v>359</v>
      </c>
      <c r="AB212">
        <f t="shared" si="166"/>
        <v>360</v>
      </c>
      <c r="AC212">
        <f t="shared" si="166"/>
        <v>361</v>
      </c>
    </row>
    <row r="215" spans="11:29" ht="12.75">
      <c r="K215" s="3">
        <f>K173-K194</f>
        <v>0</v>
      </c>
      <c r="L215" s="3">
        <f aca="true" t="shared" si="167" ref="L215:AC215">L173-L194</f>
        <v>0</v>
      </c>
      <c r="M215" s="3">
        <f t="shared" si="167"/>
        <v>0</v>
      </c>
      <c r="N215" s="3">
        <f t="shared" si="167"/>
        <v>0</v>
      </c>
      <c r="O215" s="3">
        <f t="shared" si="167"/>
        <v>0</v>
      </c>
      <c r="P215" s="3">
        <f t="shared" si="167"/>
        <v>0</v>
      </c>
      <c r="Q215" s="3">
        <f t="shared" si="167"/>
        <v>0</v>
      </c>
      <c r="R215" s="3">
        <f t="shared" si="167"/>
        <v>0</v>
      </c>
      <c r="S215" s="3">
        <f t="shared" si="167"/>
        <v>0</v>
      </c>
      <c r="T215" s="3">
        <f t="shared" si="167"/>
        <v>0</v>
      </c>
      <c r="U215" s="3">
        <f t="shared" si="167"/>
        <v>0</v>
      </c>
      <c r="V215" s="3">
        <f t="shared" si="167"/>
        <v>0</v>
      </c>
      <c r="W215" s="3">
        <f t="shared" si="167"/>
        <v>0</v>
      </c>
      <c r="X215" s="3">
        <f t="shared" si="167"/>
        <v>0</v>
      </c>
      <c r="Y215" s="3">
        <f t="shared" si="167"/>
        <v>0</v>
      </c>
      <c r="Z215" s="3">
        <f t="shared" si="167"/>
        <v>0</v>
      </c>
      <c r="AA215" s="3">
        <f t="shared" si="167"/>
        <v>0</v>
      </c>
      <c r="AB215" s="3">
        <f t="shared" si="167"/>
        <v>0</v>
      </c>
      <c r="AC215" s="3">
        <f t="shared" si="167"/>
        <v>0</v>
      </c>
    </row>
    <row r="216" spans="11:29" ht="12.75">
      <c r="K216" s="3">
        <f aca="true" t="shared" si="168" ref="K216:AC216">K174-K195</f>
        <v>0</v>
      </c>
      <c r="L216" s="3">
        <f t="shared" si="168"/>
        <v>0</v>
      </c>
      <c r="M216" s="3">
        <f t="shared" si="168"/>
        <v>0</v>
      </c>
      <c r="N216" s="3">
        <f t="shared" si="168"/>
        <v>0</v>
      </c>
      <c r="O216" s="3">
        <f t="shared" si="168"/>
        <v>0</v>
      </c>
      <c r="P216" s="3">
        <f t="shared" si="168"/>
        <v>0</v>
      </c>
      <c r="Q216" s="3">
        <f t="shared" si="168"/>
        <v>0</v>
      </c>
      <c r="R216" s="3">
        <f t="shared" si="168"/>
        <v>0</v>
      </c>
      <c r="S216" s="3">
        <f t="shared" si="168"/>
        <v>0</v>
      </c>
      <c r="T216" s="3">
        <f t="shared" si="168"/>
        <v>0</v>
      </c>
      <c r="U216" s="3">
        <f t="shared" si="168"/>
        <v>0</v>
      </c>
      <c r="V216" s="3">
        <f t="shared" si="168"/>
        <v>0</v>
      </c>
      <c r="W216" s="3">
        <f t="shared" si="168"/>
        <v>0</v>
      </c>
      <c r="X216" s="3">
        <f t="shared" si="168"/>
        <v>0</v>
      </c>
      <c r="Y216" s="3">
        <f t="shared" si="168"/>
        <v>0</v>
      </c>
      <c r="Z216" s="3">
        <f t="shared" si="168"/>
        <v>0</v>
      </c>
      <c r="AA216" s="3">
        <f t="shared" si="168"/>
        <v>0</v>
      </c>
      <c r="AB216" s="3">
        <f t="shared" si="168"/>
        <v>0</v>
      </c>
      <c r="AC216" s="3">
        <f t="shared" si="168"/>
        <v>0</v>
      </c>
    </row>
    <row r="217" spans="11:29" ht="12.75">
      <c r="K217" s="3">
        <f aca="true" t="shared" si="169" ref="K217:AC217">K175-K196</f>
        <v>0</v>
      </c>
      <c r="L217" s="3">
        <f t="shared" si="169"/>
        <v>0</v>
      </c>
      <c r="M217" s="3">
        <f t="shared" si="169"/>
        <v>0</v>
      </c>
      <c r="N217" s="3">
        <f t="shared" si="169"/>
        <v>0</v>
      </c>
      <c r="O217" s="3">
        <f t="shared" si="169"/>
        <v>0</v>
      </c>
      <c r="P217" s="3">
        <f t="shared" si="169"/>
        <v>0</v>
      </c>
      <c r="Q217" s="3">
        <f t="shared" si="169"/>
        <v>0</v>
      </c>
      <c r="R217" s="3">
        <f t="shared" si="169"/>
        <v>0</v>
      </c>
      <c r="S217" s="3">
        <f t="shared" si="169"/>
        <v>0</v>
      </c>
      <c r="T217" s="3">
        <f t="shared" si="169"/>
        <v>0</v>
      </c>
      <c r="U217" s="3">
        <f t="shared" si="169"/>
        <v>0</v>
      </c>
      <c r="V217" s="3">
        <f t="shared" si="169"/>
        <v>0</v>
      </c>
      <c r="W217" s="3">
        <f t="shared" si="169"/>
        <v>0</v>
      </c>
      <c r="X217" s="3">
        <f t="shared" si="169"/>
        <v>0</v>
      </c>
      <c r="Y217" s="3">
        <f t="shared" si="169"/>
        <v>0</v>
      </c>
      <c r="Z217" s="3">
        <f t="shared" si="169"/>
        <v>0</v>
      </c>
      <c r="AA217" s="3">
        <f t="shared" si="169"/>
        <v>0</v>
      </c>
      <c r="AB217" s="3">
        <f t="shared" si="169"/>
        <v>0</v>
      </c>
      <c r="AC217" s="3">
        <f t="shared" si="169"/>
        <v>0</v>
      </c>
    </row>
    <row r="218" spans="11:29" ht="12.75">
      <c r="K218" s="3">
        <f aca="true" t="shared" si="170" ref="K218:AC218">K176-K197</f>
        <v>0</v>
      </c>
      <c r="L218" s="3">
        <f t="shared" si="170"/>
        <v>0</v>
      </c>
      <c r="M218" s="3">
        <f t="shared" si="170"/>
        <v>0</v>
      </c>
      <c r="N218" s="3">
        <f t="shared" si="170"/>
        <v>0</v>
      </c>
      <c r="O218" s="3">
        <f t="shared" si="170"/>
        <v>0</v>
      </c>
      <c r="P218" s="3">
        <f t="shared" si="170"/>
        <v>0</v>
      </c>
      <c r="Q218" s="3">
        <f t="shared" si="170"/>
        <v>0</v>
      </c>
      <c r="R218" s="3">
        <f t="shared" si="170"/>
        <v>0</v>
      </c>
      <c r="S218" s="3">
        <f t="shared" si="170"/>
        <v>0</v>
      </c>
      <c r="T218" s="3">
        <f t="shared" si="170"/>
        <v>0</v>
      </c>
      <c r="U218" s="3">
        <f t="shared" si="170"/>
        <v>0</v>
      </c>
      <c r="V218" s="3">
        <f t="shared" si="170"/>
        <v>0</v>
      </c>
      <c r="W218" s="3">
        <f t="shared" si="170"/>
        <v>0</v>
      </c>
      <c r="X218" s="3">
        <f t="shared" si="170"/>
        <v>0</v>
      </c>
      <c r="Y218" s="3">
        <f t="shared" si="170"/>
        <v>0</v>
      </c>
      <c r="Z218" s="3">
        <f t="shared" si="170"/>
        <v>0</v>
      </c>
      <c r="AA218" s="3">
        <f t="shared" si="170"/>
        <v>0</v>
      </c>
      <c r="AB218" s="3">
        <f t="shared" si="170"/>
        <v>0</v>
      </c>
      <c r="AC218" s="3">
        <f t="shared" si="170"/>
        <v>0</v>
      </c>
    </row>
    <row r="219" spans="11:29" ht="12.75">
      <c r="K219" s="3">
        <f aca="true" t="shared" si="171" ref="K219:AC219">K177-K198</f>
        <v>0</v>
      </c>
      <c r="L219" s="3">
        <f t="shared" si="171"/>
        <v>0</v>
      </c>
      <c r="M219" s="3">
        <f t="shared" si="171"/>
        <v>0</v>
      </c>
      <c r="N219" s="3">
        <f t="shared" si="171"/>
        <v>0</v>
      </c>
      <c r="O219" s="3">
        <f t="shared" si="171"/>
        <v>0</v>
      </c>
      <c r="P219" s="3">
        <f t="shared" si="171"/>
        <v>0</v>
      </c>
      <c r="Q219" s="3">
        <f t="shared" si="171"/>
        <v>0</v>
      </c>
      <c r="R219" s="3">
        <f t="shared" si="171"/>
        <v>0</v>
      </c>
      <c r="S219" s="3">
        <f t="shared" si="171"/>
        <v>0</v>
      </c>
      <c r="T219" s="3">
        <f t="shared" si="171"/>
        <v>0</v>
      </c>
      <c r="U219" s="3">
        <f t="shared" si="171"/>
        <v>0</v>
      </c>
      <c r="V219" s="3">
        <f t="shared" si="171"/>
        <v>0</v>
      </c>
      <c r="W219" s="3">
        <f t="shared" si="171"/>
        <v>0</v>
      </c>
      <c r="X219" s="3">
        <f t="shared" si="171"/>
        <v>0</v>
      </c>
      <c r="Y219" s="3">
        <f t="shared" si="171"/>
        <v>0</v>
      </c>
      <c r="Z219" s="3">
        <f t="shared" si="171"/>
        <v>0</v>
      </c>
      <c r="AA219" s="3">
        <f t="shared" si="171"/>
        <v>0</v>
      </c>
      <c r="AB219" s="3">
        <f t="shared" si="171"/>
        <v>0</v>
      </c>
      <c r="AC219" s="3">
        <f t="shared" si="171"/>
        <v>0</v>
      </c>
    </row>
    <row r="220" spans="11:29" ht="12.75">
      <c r="K220" s="3">
        <f aca="true" t="shared" si="172" ref="K220:AC220">K178-K199</f>
        <v>0</v>
      </c>
      <c r="L220" s="3">
        <f t="shared" si="172"/>
        <v>0</v>
      </c>
      <c r="M220" s="3">
        <f t="shared" si="172"/>
        <v>0</v>
      </c>
      <c r="N220" s="3">
        <f t="shared" si="172"/>
        <v>0</v>
      </c>
      <c r="O220" s="3">
        <f t="shared" si="172"/>
        <v>0</v>
      </c>
      <c r="P220" s="3">
        <f t="shared" si="172"/>
        <v>0</v>
      </c>
      <c r="Q220" s="3">
        <f t="shared" si="172"/>
        <v>0</v>
      </c>
      <c r="R220" s="3">
        <f t="shared" si="172"/>
        <v>0</v>
      </c>
      <c r="S220" s="3">
        <f t="shared" si="172"/>
        <v>0</v>
      </c>
      <c r="T220" s="3">
        <f t="shared" si="172"/>
        <v>0</v>
      </c>
      <c r="U220" s="3">
        <f t="shared" si="172"/>
        <v>0</v>
      </c>
      <c r="V220" s="3">
        <f t="shared" si="172"/>
        <v>0</v>
      </c>
      <c r="W220" s="3">
        <f t="shared" si="172"/>
        <v>0</v>
      </c>
      <c r="X220" s="3">
        <f t="shared" si="172"/>
        <v>0</v>
      </c>
      <c r="Y220" s="3">
        <f t="shared" si="172"/>
        <v>0</v>
      </c>
      <c r="Z220" s="3">
        <f t="shared" si="172"/>
        <v>0</v>
      </c>
      <c r="AA220" s="3">
        <f t="shared" si="172"/>
        <v>0</v>
      </c>
      <c r="AB220" s="3">
        <f t="shared" si="172"/>
        <v>0</v>
      </c>
      <c r="AC220" s="3">
        <f t="shared" si="172"/>
        <v>0</v>
      </c>
    </row>
    <row r="221" spans="11:29" ht="12.75">
      <c r="K221" s="3">
        <f aca="true" t="shared" si="173" ref="K221:AC221">K179-K200</f>
        <v>0</v>
      </c>
      <c r="L221" s="3">
        <f t="shared" si="173"/>
        <v>0</v>
      </c>
      <c r="M221" s="3">
        <f t="shared" si="173"/>
        <v>0</v>
      </c>
      <c r="N221" s="3">
        <f t="shared" si="173"/>
        <v>0</v>
      </c>
      <c r="O221" s="3">
        <f t="shared" si="173"/>
        <v>0</v>
      </c>
      <c r="P221" s="3">
        <f t="shared" si="173"/>
        <v>0</v>
      </c>
      <c r="Q221" s="3">
        <f t="shared" si="173"/>
        <v>0</v>
      </c>
      <c r="R221" s="3">
        <f t="shared" si="173"/>
        <v>0</v>
      </c>
      <c r="S221" s="3">
        <f t="shared" si="173"/>
        <v>0</v>
      </c>
      <c r="T221" s="3">
        <f t="shared" si="173"/>
        <v>0</v>
      </c>
      <c r="U221" s="3">
        <f t="shared" si="173"/>
        <v>0</v>
      </c>
      <c r="V221" s="3">
        <f t="shared" si="173"/>
        <v>0</v>
      </c>
      <c r="W221" s="3">
        <f t="shared" si="173"/>
        <v>0</v>
      </c>
      <c r="X221" s="3">
        <f t="shared" si="173"/>
        <v>0</v>
      </c>
      <c r="Y221" s="3">
        <f t="shared" si="173"/>
        <v>0</v>
      </c>
      <c r="Z221" s="3">
        <f t="shared" si="173"/>
        <v>0</v>
      </c>
      <c r="AA221" s="3">
        <f t="shared" si="173"/>
        <v>0</v>
      </c>
      <c r="AB221" s="3">
        <f t="shared" si="173"/>
        <v>0</v>
      </c>
      <c r="AC221" s="3">
        <f t="shared" si="173"/>
        <v>0</v>
      </c>
    </row>
    <row r="222" spans="11:29" ht="12.75">
      <c r="K222" s="3">
        <f aca="true" t="shared" si="174" ref="K222:AC222">K180-K201</f>
        <v>0</v>
      </c>
      <c r="L222" s="3">
        <f t="shared" si="174"/>
        <v>0</v>
      </c>
      <c r="M222" s="3">
        <f t="shared" si="174"/>
        <v>0</v>
      </c>
      <c r="N222" s="3">
        <f t="shared" si="174"/>
        <v>0</v>
      </c>
      <c r="O222" s="3">
        <f t="shared" si="174"/>
        <v>0</v>
      </c>
      <c r="P222" s="3">
        <f t="shared" si="174"/>
        <v>0</v>
      </c>
      <c r="Q222" s="3">
        <f t="shared" si="174"/>
        <v>0</v>
      </c>
      <c r="R222" s="3">
        <f t="shared" si="174"/>
        <v>0</v>
      </c>
      <c r="S222" s="3">
        <f t="shared" si="174"/>
        <v>0</v>
      </c>
      <c r="T222" s="3">
        <f t="shared" si="174"/>
        <v>0</v>
      </c>
      <c r="U222" s="3">
        <f t="shared" si="174"/>
        <v>0</v>
      </c>
      <c r="V222" s="3">
        <f t="shared" si="174"/>
        <v>0</v>
      </c>
      <c r="W222" s="3">
        <f t="shared" si="174"/>
        <v>0</v>
      </c>
      <c r="X222" s="3">
        <f t="shared" si="174"/>
        <v>0</v>
      </c>
      <c r="Y222" s="3">
        <f t="shared" si="174"/>
        <v>0</v>
      </c>
      <c r="Z222" s="3">
        <f t="shared" si="174"/>
        <v>0</v>
      </c>
      <c r="AA222" s="3">
        <f t="shared" si="174"/>
        <v>0</v>
      </c>
      <c r="AB222" s="3">
        <f t="shared" si="174"/>
        <v>0</v>
      </c>
      <c r="AC222" s="3">
        <f t="shared" si="174"/>
        <v>0</v>
      </c>
    </row>
    <row r="223" spans="11:29" ht="12.75">
      <c r="K223" s="3">
        <f aca="true" t="shared" si="175" ref="K223:AC223">K181-K202</f>
        <v>0</v>
      </c>
      <c r="L223" s="3">
        <f t="shared" si="175"/>
        <v>0</v>
      </c>
      <c r="M223" s="3">
        <f t="shared" si="175"/>
        <v>0</v>
      </c>
      <c r="N223" s="3">
        <f t="shared" si="175"/>
        <v>0</v>
      </c>
      <c r="O223" s="3">
        <f t="shared" si="175"/>
        <v>0</v>
      </c>
      <c r="P223" s="3">
        <f t="shared" si="175"/>
        <v>0</v>
      </c>
      <c r="Q223" s="3">
        <f t="shared" si="175"/>
        <v>0</v>
      </c>
      <c r="R223" s="3">
        <f t="shared" si="175"/>
        <v>0</v>
      </c>
      <c r="S223" s="3">
        <f t="shared" si="175"/>
        <v>0</v>
      </c>
      <c r="T223" s="3">
        <f t="shared" si="175"/>
        <v>0</v>
      </c>
      <c r="U223" s="3">
        <f t="shared" si="175"/>
        <v>0</v>
      </c>
      <c r="V223" s="3">
        <f t="shared" si="175"/>
        <v>0</v>
      </c>
      <c r="W223" s="3">
        <f t="shared" si="175"/>
        <v>0</v>
      </c>
      <c r="X223" s="3">
        <f t="shared" si="175"/>
        <v>0</v>
      </c>
      <c r="Y223" s="3">
        <f t="shared" si="175"/>
        <v>0</v>
      </c>
      <c r="Z223" s="3">
        <f t="shared" si="175"/>
        <v>0</v>
      </c>
      <c r="AA223" s="3">
        <f t="shared" si="175"/>
        <v>0</v>
      </c>
      <c r="AB223" s="3">
        <f t="shared" si="175"/>
        <v>0</v>
      </c>
      <c r="AC223" s="3">
        <f t="shared" si="175"/>
        <v>0</v>
      </c>
    </row>
    <row r="224" spans="11:29" ht="12.75">
      <c r="K224" s="3">
        <f aca="true" t="shared" si="176" ref="K224:AC224">K182-K203</f>
        <v>0</v>
      </c>
      <c r="L224" s="3">
        <f t="shared" si="176"/>
        <v>0</v>
      </c>
      <c r="M224" s="3">
        <f t="shared" si="176"/>
        <v>0</v>
      </c>
      <c r="N224" s="3">
        <f t="shared" si="176"/>
        <v>0</v>
      </c>
      <c r="O224" s="3">
        <f t="shared" si="176"/>
        <v>0</v>
      </c>
      <c r="P224" s="3">
        <f t="shared" si="176"/>
        <v>0</v>
      </c>
      <c r="Q224" s="3">
        <f t="shared" si="176"/>
        <v>0</v>
      </c>
      <c r="R224" s="3">
        <f t="shared" si="176"/>
        <v>0</v>
      </c>
      <c r="S224" s="3">
        <f t="shared" si="176"/>
        <v>0</v>
      </c>
      <c r="T224" s="3">
        <f t="shared" si="176"/>
        <v>0</v>
      </c>
      <c r="U224" s="3">
        <f t="shared" si="176"/>
        <v>0</v>
      </c>
      <c r="V224" s="3">
        <f t="shared" si="176"/>
        <v>0</v>
      </c>
      <c r="W224" s="3">
        <f t="shared" si="176"/>
        <v>0</v>
      </c>
      <c r="X224" s="3">
        <f t="shared" si="176"/>
        <v>0</v>
      </c>
      <c r="Y224" s="3">
        <f t="shared" si="176"/>
        <v>0</v>
      </c>
      <c r="Z224" s="3">
        <f t="shared" si="176"/>
        <v>0</v>
      </c>
      <c r="AA224" s="3">
        <f t="shared" si="176"/>
        <v>0</v>
      </c>
      <c r="AB224" s="3">
        <f t="shared" si="176"/>
        <v>0</v>
      </c>
      <c r="AC224" s="3">
        <f t="shared" si="176"/>
        <v>0</v>
      </c>
    </row>
    <row r="225" spans="11:29" ht="12.75">
      <c r="K225" s="3">
        <f aca="true" t="shared" si="177" ref="K225:AC225">K183-K204</f>
        <v>0</v>
      </c>
      <c r="L225" s="3">
        <f t="shared" si="177"/>
        <v>0</v>
      </c>
      <c r="M225" s="3">
        <f t="shared" si="177"/>
        <v>0</v>
      </c>
      <c r="N225" s="3">
        <f t="shared" si="177"/>
        <v>0</v>
      </c>
      <c r="O225" s="3">
        <f t="shared" si="177"/>
        <v>0</v>
      </c>
      <c r="P225" s="3">
        <f t="shared" si="177"/>
        <v>0</v>
      </c>
      <c r="Q225" s="3">
        <f t="shared" si="177"/>
        <v>0</v>
      </c>
      <c r="R225" s="3">
        <f t="shared" si="177"/>
        <v>0</v>
      </c>
      <c r="S225" s="3">
        <f t="shared" si="177"/>
        <v>0</v>
      </c>
      <c r="T225" s="3">
        <f t="shared" si="177"/>
        <v>0</v>
      </c>
      <c r="U225" s="3">
        <f t="shared" si="177"/>
        <v>0</v>
      </c>
      <c r="V225" s="3">
        <f t="shared" si="177"/>
        <v>0</v>
      </c>
      <c r="W225" s="3">
        <f t="shared" si="177"/>
        <v>0</v>
      </c>
      <c r="X225" s="3">
        <f t="shared" si="177"/>
        <v>0</v>
      </c>
      <c r="Y225" s="3">
        <f t="shared" si="177"/>
        <v>0</v>
      </c>
      <c r="Z225" s="3">
        <f t="shared" si="177"/>
        <v>0</v>
      </c>
      <c r="AA225" s="3">
        <f t="shared" si="177"/>
        <v>0</v>
      </c>
      <c r="AB225" s="3">
        <f t="shared" si="177"/>
        <v>0</v>
      </c>
      <c r="AC225" s="3">
        <f t="shared" si="177"/>
        <v>0</v>
      </c>
    </row>
    <row r="226" spans="11:29" ht="12.75">
      <c r="K226" s="3">
        <f aca="true" t="shared" si="178" ref="K226:AC226">K184-K205</f>
        <v>0</v>
      </c>
      <c r="L226" s="3">
        <f t="shared" si="178"/>
        <v>0</v>
      </c>
      <c r="M226" s="3">
        <f t="shared" si="178"/>
        <v>0</v>
      </c>
      <c r="N226" s="3">
        <f t="shared" si="178"/>
        <v>0</v>
      </c>
      <c r="O226" s="3">
        <f t="shared" si="178"/>
        <v>0</v>
      </c>
      <c r="P226" s="3">
        <f t="shared" si="178"/>
        <v>0</v>
      </c>
      <c r="Q226" s="3">
        <f t="shared" si="178"/>
        <v>0</v>
      </c>
      <c r="R226" s="3">
        <f t="shared" si="178"/>
        <v>0</v>
      </c>
      <c r="S226" s="3">
        <f t="shared" si="178"/>
        <v>0</v>
      </c>
      <c r="T226" s="3">
        <f t="shared" si="178"/>
        <v>0</v>
      </c>
      <c r="U226" s="3">
        <f t="shared" si="178"/>
        <v>0</v>
      </c>
      <c r="V226" s="3">
        <f t="shared" si="178"/>
        <v>0</v>
      </c>
      <c r="W226" s="3">
        <f t="shared" si="178"/>
        <v>0</v>
      </c>
      <c r="X226" s="3">
        <f t="shared" si="178"/>
        <v>0</v>
      </c>
      <c r="Y226" s="3">
        <f t="shared" si="178"/>
        <v>0</v>
      </c>
      <c r="Z226" s="3">
        <f t="shared" si="178"/>
        <v>0</v>
      </c>
      <c r="AA226" s="3">
        <f t="shared" si="178"/>
        <v>0</v>
      </c>
      <c r="AB226" s="3">
        <f t="shared" si="178"/>
        <v>0</v>
      </c>
      <c r="AC226" s="3">
        <f t="shared" si="178"/>
        <v>0</v>
      </c>
    </row>
    <row r="227" spans="11:29" ht="12.75">
      <c r="K227" s="3">
        <f aca="true" t="shared" si="179" ref="K227:AC227">K185-K206</f>
        <v>0</v>
      </c>
      <c r="L227" s="3">
        <f t="shared" si="179"/>
        <v>0</v>
      </c>
      <c r="M227" s="3">
        <f t="shared" si="179"/>
        <v>0</v>
      </c>
      <c r="N227" s="3">
        <f t="shared" si="179"/>
        <v>0</v>
      </c>
      <c r="O227" s="3">
        <f t="shared" si="179"/>
        <v>0</v>
      </c>
      <c r="P227" s="3">
        <f t="shared" si="179"/>
        <v>0</v>
      </c>
      <c r="Q227" s="3">
        <f t="shared" si="179"/>
        <v>0</v>
      </c>
      <c r="R227" s="3">
        <f t="shared" si="179"/>
        <v>0</v>
      </c>
      <c r="S227" s="3">
        <f t="shared" si="179"/>
        <v>0</v>
      </c>
      <c r="T227" s="3">
        <f t="shared" si="179"/>
        <v>0</v>
      </c>
      <c r="U227" s="3">
        <f t="shared" si="179"/>
        <v>0</v>
      </c>
      <c r="V227" s="3">
        <f t="shared" si="179"/>
        <v>0</v>
      </c>
      <c r="W227" s="3">
        <f t="shared" si="179"/>
        <v>0</v>
      </c>
      <c r="X227" s="3">
        <f t="shared" si="179"/>
        <v>0</v>
      </c>
      <c r="Y227" s="3">
        <f t="shared" si="179"/>
        <v>0</v>
      </c>
      <c r="Z227" s="3">
        <f t="shared" si="179"/>
        <v>0</v>
      </c>
      <c r="AA227" s="3">
        <f t="shared" si="179"/>
        <v>0</v>
      </c>
      <c r="AB227" s="3">
        <f t="shared" si="179"/>
        <v>0</v>
      </c>
      <c r="AC227" s="3">
        <f t="shared" si="179"/>
        <v>0</v>
      </c>
    </row>
    <row r="228" spans="11:29" ht="12.75">
      <c r="K228" s="3">
        <f aca="true" t="shared" si="180" ref="K228:AC228">K186-K207</f>
        <v>0</v>
      </c>
      <c r="L228" s="3">
        <f t="shared" si="180"/>
        <v>0</v>
      </c>
      <c r="M228" s="3">
        <f t="shared" si="180"/>
        <v>0</v>
      </c>
      <c r="N228" s="3">
        <f t="shared" si="180"/>
        <v>0</v>
      </c>
      <c r="O228" s="3">
        <f t="shared" si="180"/>
        <v>0</v>
      </c>
      <c r="P228" s="3">
        <f t="shared" si="180"/>
        <v>0</v>
      </c>
      <c r="Q228" s="3">
        <f t="shared" si="180"/>
        <v>0</v>
      </c>
      <c r="R228" s="3">
        <f t="shared" si="180"/>
        <v>0</v>
      </c>
      <c r="S228" s="3">
        <f t="shared" si="180"/>
        <v>0</v>
      </c>
      <c r="T228" s="3">
        <f t="shared" si="180"/>
        <v>0</v>
      </c>
      <c r="U228" s="3">
        <f t="shared" si="180"/>
        <v>0</v>
      </c>
      <c r="V228" s="3">
        <f t="shared" si="180"/>
        <v>0</v>
      </c>
      <c r="W228" s="3">
        <f t="shared" si="180"/>
        <v>0</v>
      </c>
      <c r="X228" s="3">
        <f t="shared" si="180"/>
        <v>0</v>
      </c>
      <c r="Y228" s="3">
        <f t="shared" si="180"/>
        <v>0</v>
      </c>
      <c r="Z228" s="3">
        <f t="shared" si="180"/>
        <v>0</v>
      </c>
      <c r="AA228" s="3">
        <f t="shared" si="180"/>
        <v>0</v>
      </c>
      <c r="AB228" s="3">
        <f t="shared" si="180"/>
        <v>0</v>
      </c>
      <c r="AC228" s="3">
        <f t="shared" si="180"/>
        <v>0</v>
      </c>
    </row>
    <row r="229" spans="11:29" ht="12.75">
      <c r="K229" s="3">
        <f aca="true" t="shared" si="181" ref="K229:AC229">K187-K208</f>
        <v>0</v>
      </c>
      <c r="L229" s="3">
        <f t="shared" si="181"/>
        <v>0</v>
      </c>
      <c r="M229" s="3">
        <f t="shared" si="181"/>
        <v>0</v>
      </c>
      <c r="N229" s="3">
        <f t="shared" si="181"/>
        <v>0</v>
      </c>
      <c r="O229" s="3">
        <f t="shared" si="181"/>
        <v>0</v>
      </c>
      <c r="P229" s="3">
        <f t="shared" si="181"/>
        <v>0</v>
      </c>
      <c r="Q229" s="3">
        <f t="shared" si="181"/>
        <v>0</v>
      </c>
      <c r="R229" s="3">
        <f t="shared" si="181"/>
        <v>0</v>
      </c>
      <c r="S229" s="3">
        <f t="shared" si="181"/>
        <v>0</v>
      </c>
      <c r="T229" s="3">
        <f t="shared" si="181"/>
        <v>0</v>
      </c>
      <c r="U229" s="3">
        <f t="shared" si="181"/>
        <v>0</v>
      </c>
      <c r="V229" s="3">
        <f t="shared" si="181"/>
        <v>0</v>
      </c>
      <c r="W229" s="3">
        <f t="shared" si="181"/>
        <v>0</v>
      </c>
      <c r="X229" s="3">
        <f t="shared" si="181"/>
        <v>0</v>
      </c>
      <c r="Y229" s="3">
        <f t="shared" si="181"/>
        <v>0</v>
      </c>
      <c r="Z229" s="3">
        <f t="shared" si="181"/>
        <v>0</v>
      </c>
      <c r="AA229" s="3">
        <f t="shared" si="181"/>
        <v>0</v>
      </c>
      <c r="AB229" s="3">
        <f t="shared" si="181"/>
        <v>0</v>
      </c>
      <c r="AC229" s="3">
        <f t="shared" si="181"/>
        <v>0</v>
      </c>
    </row>
    <row r="230" spans="11:29" ht="12.75">
      <c r="K230" s="3">
        <f aca="true" t="shared" si="182" ref="K230:AC230">K188-K209</f>
        <v>0</v>
      </c>
      <c r="L230" s="3">
        <f t="shared" si="182"/>
        <v>0</v>
      </c>
      <c r="M230" s="3">
        <f t="shared" si="182"/>
        <v>0</v>
      </c>
      <c r="N230" s="3">
        <f t="shared" si="182"/>
        <v>0</v>
      </c>
      <c r="O230" s="3">
        <f t="shared" si="182"/>
        <v>0</v>
      </c>
      <c r="P230" s="3">
        <f t="shared" si="182"/>
        <v>0</v>
      </c>
      <c r="Q230" s="3">
        <f t="shared" si="182"/>
        <v>0</v>
      </c>
      <c r="R230" s="3">
        <f t="shared" si="182"/>
        <v>0</v>
      </c>
      <c r="S230" s="3">
        <f t="shared" si="182"/>
        <v>0</v>
      </c>
      <c r="T230" s="3">
        <f t="shared" si="182"/>
        <v>0</v>
      </c>
      <c r="U230" s="3">
        <f t="shared" si="182"/>
        <v>0</v>
      </c>
      <c r="V230" s="3">
        <f t="shared" si="182"/>
        <v>0</v>
      </c>
      <c r="W230" s="3">
        <f t="shared" si="182"/>
        <v>0</v>
      </c>
      <c r="X230" s="3">
        <f t="shared" si="182"/>
        <v>0</v>
      </c>
      <c r="Y230" s="3">
        <f t="shared" si="182"/>
        <v>0</v>
      </c>
      <c r="Z230" s="3">
        <f t="shared" si="182"/>
        <v>0</v>
      </c>
      <c r="AA230" s="3">
        <f t="shared" si="182"/>
        <v>0</v>
      </c>
      <c r="AB230" s="3">
        <f t="shared" si="182"/>
        <v>0</v>
      </c>
      <c r="AC230" s="3">
        <f t="shared" si="182"/>
        <v>0</v>
      </c>
    </row>
    <row r="231" spans="11:29" ht="12.75">
      <c r="K231" s="3">
        <f aca="true" t="shared" si="183" ref="K231:AB231">K189-K210</f>
        <v>0</v>
      </c>
      <c r="L231" s="3">
        <f t="shared" si="183"/>
        <v>0</v>
      </c>
      <c r="M231" s="3">
        <f t="shared" si="183"/>
        <v>0</v>
      </c>
      <c r="N231" s="3">
        <f t="shared" si="183"/>
        <v>0</v>
      </c>
      <c r="O231" s="3">
        <f t="shared" si="183"/>
        <v>0</v>
      </c>
      <c r="P231" s="3">
        <f t="shared" si="183"/>
        <v>0</v>
      </c>
      <c r="Q231" s="3">
        <f t="shared" si="183"/>
        <v>0</v>
      </c>
      <c r="R231" s="3">
        <f t="shared" si="183"/>
        <v>0</v>
      </c>
      <c r="S231" s="3">
        <f t="shared" si="183"/>
        <v>0</v>
      </c>
      <c r="T231" s="3">
        <f t="shared" si="183"/>
        <v>0</v>
      </c>
      <c r="U231" s="3">
        <f t="shared" si="183"/>
        <v>0</v>
      </c>
      <c r="V231" s="3">
        <f t="shared" si="183"/>
        <v>0</v>
      </c>
      <c r="W231" s="3">
        <f t="shared" si="183"/>
        <v>0</v>
      </c>
      <c r="X231" s="3">
        <f t="shared" si="183"/>
        <v>0</v>
      </c>
      <c r="Y231" s="3">
        <f t="shared" si="183"/>
        <v>0</v>
      </c>
      <c r="Z231" s="3">
        <f t="shared" si="183"/>
        <v>0</v>
      </c>
      <c r="AA231" s="3">
        <f t="shared" si="183"/>
        <v>0</v>
      </c>
      <c r="AB231" s="3">
        <f t="shared" si="183"/>
        <v>0</v>
      </c>
      <c r="AC231" s="3">
        <f>AC189-AC210</f>
        <v>0</v>
      </c>
    </row>
    <row r="232" spans="11:29" ht="12.75">
      <c r="K232" s="3">
        <f aca="true" t="shared" si="184" ref="K232:AC232">K190-K211</f>
        <v>0</v>
      </c>
      <c r="L232" s="3">
        <f t="shared" si="184"/>
        <v>0</v>
      </c>
      <c r="M232" s="3">
        <f t="shared" si="184"/>
        <v>0</v>
      </c>
      <c r="N232" s="3">
        <f t="shared" si="184"/>
        <v>0</v>
      </c>
      <c r="O232" s="3">
        <f t="shared" si="184"/>
        <v>0</v>
      </c>
      <c r="P232" s="3">
        <f t="shared" si="184"/>
        <v>0</v>
      </c>
      <c r="Q232" s="3">
        <f t="shared" si="184"/>
        <v>0</v>
      </c>
      <c r="R232" s="3">
        <f t="shared" si="184"/>
        <v>0</v>
      </c>
      <c r="S232" s="3">
        <f t="shared" si="184"/>
        <v>0</v>
      </c>
      <c r="T232" s="3">
        <f t="shared" si="184"/>
        <v>0</v>
      </c>
      <c r="U232" s="3">
        <f t="shared" si="184"/>
        <v>0</v>
      </c>
      <c r="V232" s="3">
        <f t="shared" si="184"/>
        <v>0</v>
      </c>
      <c r="W232" s="3">
        <f t="shared" si="184"/>
        <v>0</v>
      </c>
      <c r="X232" s="3">
        <f t="shared" si="184"/>
        <v>0</v>
      </c>
      <c r="Y232" s="3">
        <f t="shared" si="184"/>
        <v>0</v>
      </c>
      <c r="Z232" s="3">
        <f t="shared" si="184"/>
        <v>0</v>
      </c>
      <c r="AA232" s="3">
        <f t="shared" si="184"/>
        <v>0</v>
      </c>
      <c r="AB232" s="3">
        <f t="shared" si="184"/>
        <v>0</v>
      </c>
      <c r="AC232" s="3">
        <f t="shared" si="184"/>
        <v>0</v>
      </c>
    </row>
    <row r="233" spans="11:29" ht="12.75">
      <c r="K233" s="3">
        <f aca="true" t="shared" si="185" ref="K233:AB233">K191-K212</f>
        <v>0</v>
      </c>
      <c r="L233" s="3">
        <f t="shared" si="185"/>
        <v>0</v>
      </c>
      <c r="M233" s="3">
        <f t="shared" si="185"/>
        <v>0</v>
      </c>
      <c r="N233" s="3">
        <f t="shared" si="185"/>
        <v>0</v>
      </c>
      <c r="O233" s="3">
        <f t="shared" si="185"/>
        <v>0</v>
      </c>
      <c r="P233" s="3">
        <f t="shared" si="185"/>
        <v>0</v>
      </c>
      <c r="Q233" s="3">
        <f t="shared" si="185"/>
        <v>0</v>
      </c>
      <c r="R233" s="3">
        <f t="shared" si="185"/>
        <v>0</v>
      </c>
      <c r="S233" s="3">
        <f t="shared" si="185"/>
        <v>0</v>
      </c>
      <c r="T233" s="3">
        <f t="shared" si="185"/>
        <v>0</v>
      </c>
      <c r="U233" s="3">
        <f t="shared" si="185"/>
        <v>0</v>
      </c>
      <c r="V233" s="3">
        <f t="shared" si="185"/>
        <v>0</v>
      </c>
      <c r="W233" s="3">
        <f t="shared" si="185"/>
        <v>0</v>
      </c>
      <c r="X233" s="3">
        <f t="shared" si="185"/>
        <v>0</v>
      </c>
      <c r="Y233" s="3">
        <f t="shared" si="185"/>
        <v>0</v>
      </c>
      <c r="Z233" s="3">
        <f t="shared" si="185"/>
        <v>0</v>
      </c>
      <c r="AA233" s="3">
        <f t="shared" si="185"/>
        <v>0</v>
      </c>
      <c r="AB233" s="3">
        <f t="shared" si="185"/>
        <v>0</v>
      </c>
      <c r="AC233" s="3">
        <f>AC191-AC212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2012-03-19T18:05:10Z</dcterms:created>
  <dcterms:modified xsi:type="dcterms:W3CDTF">2017-03-07T21:16:04Z</dcterms:modified>
  <cp:category/>
  <cp:version/>
  <cp:contentType/>
  <cp:contentStatus/>
</cp:coreProperties>
</file>