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9x9 analysis" sheetId="1" r:id="rId1"/>
    <sheet name="(1st) swap grids" sheetId="2" r:id="rId2"/>
    <sheet name="(2nd) swap digits 0, 1 and 2" sheetId="3" r:id="rId3"/>
    <sheet name="Table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6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7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2" width="6.7109375" style="0" bestFit="1" customWidth="1"/>
    <col min="13" max="15" width="4.140625" style="0" bestFit="1" customWidth="1"/>
    <col min="16" max="36" width="4.00390625" style="0" customWidth="1"/>
  </cols>
  <sheetData>
    <row r="1" spans="3:11" ht="12.75">
      <c r="C1">
        <f aca="true" t="shared" si="0" ref="C1:K1">SUM(C3:C11)</f>
        <v>20049</v>
      </c>
      <c r="D1">
        <f t="shared" si="0"/>
        <v>20049</v>
      </c>
      <c r="E1">
        <f t="shared" si="0"/>
        <v>20049</v>
      </c>
      <c r="F1">
        <f t="shared" si="0"/>
        <v>20049</v>
      </c>
      <c r="G1">
        <f t="shared" si="0"/>
        <v>20049</v>
      </c>
      <c r="H1">
        <f t="shared" si="0"/>
        <v>20049</v>
      </c>
      <c r="I1">
        <f t="shared" si="0"/>
        <v>20049</v>
      </c>
      <c r="J1">
        <f t="shared" si="0"/>
        <v>20049</v>
      </c>
      <c r="K1">
        <f t="shared" si="0"/>
        <v>20049</v>
      </c>
    </row>
    <row r="2" spans="2:12" ht="13.5" thickBot="1">
      <c r="B2">
        <f>+C3+D4+E5+F6+G7+H8+I9+J10+K11</f>
        <v>20049</v>
      </c>
      <c r="L2">
        <f>+K3+J4+I5+H6+G7+F8+E9+D10+C11</f>
        <v>20049</v>
      </c>
    </row>
    <row r="3" spans="1:11" ht="12.75">
      <c r="A3">
        <f aca="true" t="shared" si="1" ref="A3:A11">SUM(C3:K3)</f>
        <v>20049</v>
      </c>
      <c r="C3" s="1">
        <f>C16^2</f>
        <v>1849</v>
      </c>
      <c r="D3" s="2">
        <f aca="true" t="shared" si="2" ref="D3:K3">D16^2</f>
        <v>2601</v>
      </c>
      <c r="E3" s="3">
        <f t="shared" si="2"/>
        <v>841</v>
      </c>
      <c r="F3" s="1">
        <f t="shared" si="2"/>
        <v>4356</v>
      </c>
      <c r="G3" s="2">
        <f t="shared" si="2"/>
        <v>6400</v>
      </c>
      <c r="H3" s="3">
        <f t="shared" si="2"/>
        <v>3364</v>
      </c>
      <c r="I3" s="1">
        <f t="shared" si="2"/>
        <v>196</v>
      </c>
      <c r="J3" s="2">
        <f t="shared" si="2"/>
        <v>361</v>
      </c>
      <c r="K3" s="3">
        <f t="shared" si="2"/>
        <v>81</v>
      </c>
    </row>
    <row r="4" spans="1:11" ht="12.75">
      <c r="A4">
        <f t="shared" si="1"/>
        <v>20049</v>
      </c>
      <c r="C4" s="4">
        <f aca="true" t="shared" si="3" ref="C4:K4">C17^2</f>
        <v>676</v>
      </c>
      <c r="D4" s="5">
        <f t="shared" si="3"/>
        <v>16</v>
      </c>
      <c r="E4" s="6">
        <f t="shared" si="3"/>
        <v>144</v>
      </c>
      <c r="F4" s="4">
        <f t="shared" si="3"/>
        <v>2116</v>
      </c>
      <c r="G4" s="5">
        <f t="shared" si="3"/>
        <v>1296</v>
      </c>
      <c r="H4" s="6">
        <f t="shared" si="3"/>
        <v>1681</v>
      </c>
      <c r="I4" s="4">
        <f t="shared" si="3"/>
        <v>6084</v>
      </c>
      <c r="J4" s="5">
        <f t="shared" si="3"/>
        <v>3136</v>
      </c>
      <c r="K4" s="6">
        <f t="shared" si="3"/>
        <v>4900</v>
      </c>
    </row>
    <row r="5" spans="1:11" ht="13.5" thickBot="1">
      <c r="A5">
        <f t="shared" si="1"/>
        <v>20049</v>
      </c>
      <c r="C5" s="7">
        <f aca="true" t="shared" si="4" ref="C5:K5">C18^2</f>
        <v>3969</v>
      </c>
      <c r="D5" s="8">
        <f t="shared" si="4"/>
        <v>4624</v>
      </c>
      <c r="E5" s="9">
        <f t="shared" si="4"/>
        <v>5329</v>
      </c>
      <c r="F5" s="7">
        <f t="shared" si="4"/>
        <v>4</v>
      </c>
      <c r="G5" s="8">
        <f t="shared" si="4"/>
        <v>256</v>
      </c>
      <c r="H5" s="9">
        <f t="shared" si="4"/>
        <v>576</v>
      </c>
      <c r="I5" s="7">
        <f t="shared" si="4"/>
        <v>961</v>
      </c>
      <c r="J5" s="8">
        <f t="shared" si="4"/>
        <v>1521</v>
      </c>
      <c r="K5" s="9">
        <f t="shared" si="4"/>
        <v>2809</v>
      </c>
    </row>
    <row r="6" spans="1:11" ht="12.75">
      <c r="A6">
        <f t="shared" si="1"/>
        <v>20049</v>
      </c>
      <c r="C6" s="1">
        <f aca="true" t="shared" si="5" ref="C6:K6">C19^2</f>
        <v>5776</v>
      </c>
      <c r="D6" s="2">
        <f t="shared" si="5"/>
        <v>3249</v>
      </c>
      <c r="E6" s="3">
        <f t="shared" si="5"/>
        <v>5041</v>
      </c>
      <c r="F6" s="1">
        <f t="shared" si="5"/>
        <v>729</v>
      </c>
      <c r="G6" s="2">
        <f t="shared" si="5"/>
        <v>25</v>
      </c>
      <c r="H6" s="3">
        <f t="shared" si="5"/>
        <v>100</v>
      </c>
      <c r="I6" s="1">
        <f t="shared" si="5"/>
        <v>2209</v>
      </c>
      <c r="J6" s="2">
        <f t="shared" si="5"/>
        <v>1156</v>
      </c>
      <c r="K6" s="3">
        <f t="shared" si="5"/>
        <v>1764</v>
      </c>
    </row>
    <row r="7" spans="1:11" ht="12.75">
      <c r="A7">
        <f t="shared" si="1"/>
        <v>20049</v>
      </c>
      <c r="C7" s="4">
        <f aca="true" t="shared" si="6" ref="C7:K7">C20^2</f>
        <v>1024</v>
      </c>
      <c r="D7" s="5">
        <f t="shared" si="6"/>
        <v>1369</v>
      </c>
      <c r="E7" s="6">
        <f t="shared" si="6"/>
        <v>2916</v>
      </c>
      <c r="F7" s="4">
        <f t="shared" si="6"/>
        <v>3721</v>
      </c>
      <c r="G7" s="5">
        <f t="shared" si="6"/>
        <v>4761</v>
      </c>
      <c r="H7" s="6">
        <f t="shared" si="6"/>
        <v>5476</v>
      </c>
      <c r="I7" s="4">
        <f t="shared" si="6"/>
        <v>9</v>
      </c>
      <c r="J7" s="5">
        <f t="shared" si="6"/>
        <v>289</v>
      </c>
      <c r="K7" s="6">
        <f t="shared" si="6"/>
        <v>484</v>
      </c>
    </row>
    <row r="8" spans="1:11" ht="13.5" thickBot="1">
      <c r="A8">
        <f t="shared" si="1"/>
        <v>20049</v>
      </c>
      <c r="C8" s="7">
        <f aca="true" t="shared" si="7" ref="C8:K8">C21^2</f>
        <v>225</v>
      </c>
      <c r="D8" s="8">
        <f t="shared" si="7"/>
        <v>400</v>
      </c>
      <c r="E8" s="9">
        <f t="shared" si="7"/>
        <v>49</v>
      </c>
      <c r="F8" s="7">
        <f t="shared" si="7"/>
        <v>1936</v>
      </c>
      <c r="G8" s="8">
        <f t="shared" si="7"/>
        <v>2401</v>
      </c>
      <c r="H8" s="9">
        <f t="shared" si="7"/>
        <v>900</v>
      </c>
      <c r="I8" s="7">
        <f t="shared" si="7"/>
        <v>4096</v>
      </c>
      <c r="J8" s="8">
        <f t="shared" si="7"/>
        <v>6561</v>
      </c>
      <c r="K8" s="9">
        <f t="shared" si="7"/>
        <v>3481</v>
      </c>
    </row>
    <row r="9" spans="1:11" ht="12.75">
      <c r="A9">
        <f t="shared" si="1"/>
        <v>20049</v>
      </c>
      <c r="C9" s="1">
        <f aca="true" t="shared" si="8" ref="C9:K9">C22^2</f>
        <v>1</v>
      </c>
      <c r="D9" s="2">
        <f t="shared" si="8"/>
        <v>324</v>
      </c>
      <c r="E9" s="3">
        <f t="shared" si="8"/>
        <v>529</v>
      </c>
      <c r="F9" s="1">
        <f t="shared" si="8"/>
        <v>1089</v>
      </c>
      <c r="G9" s="2">
        <f t="shared" si="8"/>
        <v>1444</v>
      </c>
      <c r="H9" s="3">
        <f t="shared" si="8"/>
        <v>2704</v>
      </c>
      <c r="I9" s="1">
        <f t="shared" si="8"/>
        <v>3844</v>
      </c>
      <c r="J9" s="2">
        <f t="shared" si="8"/>
        <v>4489</v>
      </c>
      <c r="K9" s="3">
        <f t="shared" si="8"/>
        <v>5625</v>
      </c>
    </row>
    <row r="10" spans="1:11" ht="12.75">
      <c r="A10">
        <f t="shared" si="1"/>
        <v>20049</v>
      </c>
      <c r="C10" s="4">
        <f aca="true" t="shared" si="9" ref="C10:K10">C23^2</f>
        <v>4225</v>
      </c>
      <c r="D10" s="5">
        <f t="shared" si="9"/>
        <v>6241</v>
      </c>
      <c r="E10" s="6">
        <f t="shared" si="9"/>
        <v>3600</v>
      </c>
      <c r="F10" s="4">
        <f t="shared" si="9"/>
        <v>169</v>
      </c>
      <c r="G10" s="5">
        <f t="shared" si="9"/>
        <v>441</v>
      </c>
      <c r="H10" s="6">
        <f t="shared" si="9"/>
        <v>64</v>
      </c>
      <c r="I10" s="4">
        <f t="shared" si="9"/>
        <v>2025</v>
      </c>
      <c r="J10" s="5">
        <f t="shared" si="9"/>
        <v>2500</v>
      </c>
      <c r="K10" s="6">
        <f t="shared" si="9"/>
        <v>784</v>
      </c>
    </row>
    <row r="11" spans="1:11" ht="13.5" thickBot="1">
      <c r="A11">
        <f t="shared" si="1"/>
        <v>20049</v>
      </c>
      <c r="C11" s="7">
        <f aca="true" t="shared" si="10" ref="C11:K11">C24^2</f>
        <v>2304</v>
      </c>
      <c r="D11" s="8">
        <f t="shared" si="10"/>
        <v>1225</v>
      </c>
      <c r="E11" s="9">
        <f t="shared" si="10"/>
        <v>1600</v>
      </c>
      <c r="F11" s="7">
        <f t="shared" si="10"/>
        <v>5929</v>
      </c>
      <c r="G11" s="8">
        <f t="shared" si="10"/>
        <v>3025</v>
      </c>
      <c r="H11" s="9">
        <f t="shared" si="10"/>
        <v>5184</v>
      </c>
      <c r="I11" s="7">
        <f t="shared" si="10"/>
        <v>625</v>
      </c>
      <c r="J11" s="8">
        <f t="shared" si="10"/>
        <v>36</v>
      </c>
      <c r="K11" s="9">
        <f t="shared" si="10"/>
        <v>121</v>
      </c>
    </row>
    <row r="14" spans="3:11" ht="12.75">
      <c r="C14">
        <f>SUM(C16:C24)</f>
        <v>369</v>
      </c>
      <c r="D14">
        <f aca="true" t="shared" si="11" ref="D14:K14">SUM(D16:D24)</f>
        <v>369</v>
      </c>
      <c r="E14">
        <f t="shared" si="11"/>
        <v>369</v>
      </c>
      <c r="F14">
        <f t="shared" si="11"/>
        <v>369</v>
      </c>
      <c r="G14">
        <f t="shared" si="11"/>
        <v>369</v>
      </c>
      <c r="H14">
        <f t="shared" si="11"/>
        <v>369</v>
      </c>
      <c r="I14">
        <f t="shared" si="11"/>
        <v>369</v>
      </c>
      <c r="J14">
        <f t="shared" si="11"/>
        <v>369</v>
      </c>
      <c r="K14">
        <f t="shared" si="11"/>
        <v>369</v>
      </c>
    </row>
    <row r="15" spans="2:12" ht="13.5" thickBot="1">
      <c r="B15">
        <f>+C16+D17+E18+F19+G20+H21+I22+J23+K24</f>
        <v>369</v>
      </c>
      <c r="L15">
        <f>+K16+J17+I18+H19+G20+F21+E22+D23+C24</f>
        <v>369</v>
      </c>
    </row>
    <row r="16" spans="1:11" ht="12.75">
      <c r="A16">
        <f>SUM(C16:K16)</f>
        <v>369</v>
      </c>
      <c r="C16" s="1">
        <v>43</v>
      </c>
      <c r="D16" s="2">
        <v>51</v>
      </c>
      <c r="E16" s="3">
        <v>29</v>
      </c>
      <c r="F16" s="1">
        <v>66</v>
      </c>
      <c r="G16" s="2">
        <v>80</v>
      </c>
      <c r="H16" s="3">
        <v>58</v>
      </c>
      <c r="I16" s="1">
        <v>14</v>
      </c>
      <c r="J16" s="2">
        <v>19</v>
      </c>
      <c r="K16" s="3">
        <v>9</v>
      </c>
    </row>
    <row r="17" spans="1:11" ht="12.75">
      <c r="A17">
        <f aca="true" t="shared" si="12" ref="A17:A24">SUM(C17:K17)</f>
        <v>369</v>
      </c>
      <c r="C17" s="4">
        <v>26</v>
      </c>
      <c r="D17" s="5">
        <v>4</v>
      </c>
      <c r="E17" s="6">
        <v>12</v>
      </c>
      <c r="F17" s="4">
        <v>46</v>
      </c>
      <c r="G17" s="5">
        <v>36</v>
      </c>
      <c r="H17" s="6">
        <v>41</v>
      </c>
      <c r="I17" s="4">
        <v>78</v>
      </c>
      <c r="J17" s="5">
        <v>56</v>
      </c>
      <c r="K17" s="6">
        <v>70</v>
      </c>
    </row>
    <row r="18" spans="1:11" ht="13.5" thickBot="1">
      <c r="A18">
        <f t="shared" si="12"/>
        <v>369</v>
      </c>
      <c r="C18" s="7">
        <v>63</v>
      </c>
      <c r="D18" s="8">
        <v>68</v>
      </c>
      <c r="E18" s="9">
        <v>73</v>
      </c>
      <c r="F18" s="7">
        <v>2</v>
      </c>
      <c r="G18" s="8">
        <v>16</v>
      </c>
      <c r="H18" s="9">
        <v>24</v>
      </c>
      <c r="I18" s="7">
        <v>31</v>
      </c>
      <c r="J18" s="8">
        <v>39</v>
      </c>
      <c r="K18" s="9">
        <v>53</v>
      </c>
    </row>
    <row r="19" spans="1:11" ht="12.75">
      <c r="A19">
        <f t="shared" si="12"/>
        <v>369</v>
      </c>
      <c r="C19" s="1">
        <v>76</v>
      </c>
      <c r="D19" s="2">
        <v>57</v>
      </c>
      <c r="E19" s="3">
        <v>71</v>
      </c>
      <c r="F19" s="1">
        <v>27</v>
      </c>
      <c r="G19" s="2">
        <v>5</v>
      </c>
      <c r="H19" s="3">
        <v>10</v>
      </c>
      <c r="I19" s="1">
        <v>47</v>
      </c>
      <c r="J19" s="2">
        <v>34</v>
      </c>
      <c r="K19" s="3">
        <v>42</v>
      </c>
    </row>
    <row r="20" spans="1:11" ht="12.75">
      <c r="A20">
        <f t="shared" si="12"/>
        <v>369</v>
      </c>
      <c r="C20" s="4">
        <v>32</v>
      </c>
      <c r="D20" s="5">
        <v>37</v>
      </c>
      <c r="E20" s="6">
        <v>54</v>
      </c>
      <c r="F20" s="4">
        <v>61</v>
      </c>
      <c r="G20" s="5">
        <v>69</v>
      </c>
      <c r="H20" s="6">
        <v>74</v>
      </c>
      <c r="I20" s="4">
        <v>3</v>
      </c>
      <c r="J20" s="5">
        <v>17</v>
      </c>
      <c r="K20" s="6">
        <v>22</v>
      </c>
    </row>
    <row r="21" spans="1:11" ht="13.5" thickBot="1">
      <c r="A21">
        <f t="shared" si="12"/>
        <v>369</v>
      </c>
      <c r="C21" s="7">
        <v>15</v>
      </c>
      <c r="D21" s="8">
        <v>20</v>
      </c>
      <c r="E21" s="9">
        <v>7</v>
      </c>
      <c r="F21" s="7">
        <v>44</v>
      </c>
      <c r="G21" s="8">
        <v>49</v>
      </c>
      <c r="H21" s="9">
        <v>30</v>
      </c>
      <c r="I21" s="7">
        <v>64</v>
      </c>
      <c r="J21" s="8">
        <v>81</v>
      </c>
      <c r="K21" s="9">
        <v>59</v>
      </c>
    </row>
    <row r="22" spans="1:11" ht="12.75">
      <c r="A22">
        <f t="shared" si="12"/>
        <v>369</v>
      </c>
      <c r="C22" s="1">
        <v>1</v>
      </c>
      <c r="D22" s="2">
        <v>18</v>
      </c>
      <c r="E22" s="3">
        <v>23</v>
      </c>
      <c r="F22" s="1">
        <v>33</v>
      </c>
      <c r="G22" s="2">
        <v>38</v>
      </c>
      <c r="H22" s="3">
        <v>52</v>
      </c>
      <c r="I22" s="1">
        <v>62</v>
      </c>
      <c r="J22" s="2">
        <v>67</v>
      </c>
      <c r="K22" s="3">
        <v>75</v>
      </c>
    </row>
    <row r="23" spans="1:11" ht="12.75">
      <c r="A23">
        <f t="shared" si="12"/>
        <v>369</v>
      </c>
      <c r="C23" s="4">
        <v>65</v>
      </c>
      <c r="D23" s="5">
        <v>79</v>
      </c>
      <c r="E23" s="6">
        <v>60</v>
      </c>
      <c r="F23" s="4">
        <v>13</v>
      </c>
      <c r="G23" s="5">
        <v>21</v>
      </c>
      <c r="H23" s="6">
        <v>8</v>
      </c>
      <c r="I23" s="4">
        <v>45</v>
      </c>
      <c r="J23" s="5">
        <v>50</v>
      </c>
      <c r="K23" s="6">
        <v>28</v>
      </c>
    </row>
    <row r="24" spans="1:11" ht="13.5" thickBot="1">
      <c r="A24">
        <f t="shared" si="12"/>
        <v>369</v>
      </c>
      <c r="C24" s="7">
        <v>48</v>
      </c>
      <c r="D24" s="8">
        <v>35</v>
      </c>
      <c r="E24" s="9">
        <v>40</v>
      </c>
      <c r="F24" s="7">
        <v>77</v>
      </c>
      <c r="G24" s="8">
        <v>55</v>
      </c>
      <c r="H24" s="9">
        <v>72</v>
      </c>
      <c r="I24" s="7">
        <v>25</v>
      </c>
      <c r="J24" s="8">
        <v>6</v>
      </c>
      <c r="K24" s="9">
        <v>11</v>
      </c>
    </row>
    <row r="26" ht="13.5" thickBot="1"/>
    <row r="27" spans="3:11" ht="12.75">
      <c r="C27" s="12">
        <f>VLOOKUP(C16,Table!$A$1:$F$81,3,FALSE)</f>
        <v>0</v>
      </c>
      <c r="D27" s="22">
        <f>VLOOKUP(D16,Table!$A$1:$F$81,3,FALSE)</f>
        <v>2</v>
      </c>
      <c r="E27" s="23">
        <f>VLOOKUP(E16,Table!$A$1:$F$81,3,FALSE)</f>
        <v>1</v>
      </c>
      <c r="F27" s="12">
        <f>VLOOKUP(F16,Table!$A$1:$F$81,3,FALSE)</f>
        <v>2</v>
      </c>
      <c r="G27" s="22">
        <f>VLOOKUP(G16,Table!$A$1:$F$81,3,FALSE)</f>
        <v>1</v>
      </c>
      <c r="H27" s="23">
        <f>VLOOKUP(H16,Table!$A$1:$F$81,3,FALSE)</f>
        <v>0</v>
      </c>
      <c r="I27" s="12">
        <f>VLOOKUP(I16,Table!$A$1:$F$81,3,FALSE)</f>
        <v>1</v>
      </c>
      <c r="J27" s="22">
        <f>VLOOKUP(J16,Table!$A$1:$F$81,3,FALSE)</f>
        <v>0</v>
      </c>
      <c r="K27" s="23">
        <f>VLOOKUP(K16,Table!$A$1:$F$81,3,FALSE)</f>
        <v>2</v>
      </c>
    </row>
    <row r="28" spans="3:11" ht="12.75">
      <c r="C28" s="24">
        <f>VLOOKUP(C17,Table!$A$1:$F$81,3,FALSE)</f>
        <v>1</v>
      </c>
      <c r="D28" s="13">
        <f>VLOOKUP(D17,Table!$A$1:$F$81,3,FALSE)</f>
        <v>0</v>
      </c>
      <c r="E28" s="25">
        <f>VLOOKUP(E17,Table!$A$1:$F$81,3,FALSE)</f>
        <v>2</v>
      </c>
      <c r="F28" s="24">
        <f>VLOOKUP(F17,Table!$A$1:$F$81,3,FALSE)</f>
        <v>0</v>
      </c>
      <c r="G28" s="13">
        <f>VLOOKUP(G17,Table!$A$1:$F$81,3,FALSE)</f>
        <v>2</v>
      </c>
      <c r="H28" s="25">
        <f>VLOOKUP(H17,Table!$A$1:$F$81,3,FALSE)</f>
        <v>1</v>
      </c>
      <c r="I28" s="24">
        <f>VLOOKUP(I17,Table!$A$1:$F$81,3,FALSE)</f>
        <v>2</v>
      </c>
      <c r="J28" s="13">
        <f>VLOOKUP(J17,Table!$A$1:$F$81,3,FALSE)</f>
        <v>1</v>
      </c>
      <c r="K28" s="25">
        <f>VLOOKUP(K17,Table!$A$1:$F$81,3,FALSE)</f>
        <v>0</v>
      </c>
    </row>
    <row r="29" spans="3:11" ht="13.5" thickBot="1">
      <c r="C29" s="26">
        <f>VLOOKUP(C18,Table!$A$1:$F$81,3,FALSE)</f>
        <v>2</v>
      </c>
      <c r="D29" s="27">
        <f>VLOOKUP(D18,Table!$A$1:$F$81,3,FALSE)</f>
        <v>1</v>
      </c>
      <c r="E29" s="14">
        <f>VLOOKUP(E18,Table!$A$1:$F$81,3,FALSE)</f>
        <v>0</v>
      </c>
      <c r="F29" s="26">
        <f>VLOOKUP(F18,Table!$A$1:$F$81,3,FALSE)</f>
        <v>1</v>
      </c>
      <c r="G29" s="27">
        <f>VLOOKUP(G18,Table!$A$1:$F$81,3,FALSE)</f>
        <v>0</v>
      </c>
      <c r="H29" s="14">
        <f>VLOOKUP(H18,Table!$A$1:$F$81,3,FALSE)</f>
        <v>2</v>
      </c>
      <c r="I29" s="26">
        <f>VLOOKUP(I18,Table!$A$1:$F$81,3,FALSE)</f>
        <v>0</v>
      </c>
      <c r="J29" s="27">
        <f>VLOOKUP(J18,Table!$A$1:$F$81,3,FALSE)</f>
        <v>2</v>
      </c>
      <c r="K29" s="14">
        <f>VLOOKUP(K18,Table!$A$1:$F$81,3,FALSE)</f>
        <v>1</v>
      </c>
    </row>
    <row r="30" spans="3:11" ht="12.75">
      <c r="C30" s="12">
        <f>VLOOKUP(C19,Table!$A$1:$F$81,3,FALSE)</f>
        <v>0</v>
      </c>
      <c r="D30" s="22">
        <f>VLOOKUP(D19,Table!$A$1:$F$81,3,FALSE)</f>
        <v>2</v>
      </c>
      <c r="E30" s="23">
        <f>VLOOKUP(E19,Table!$A$1:$F$81,3,FALSE)</f>
        <v>1</v>
      </c>
      <c r="F30" s="12">
        <f>VLOOKUP(F19,Table!$A$1:$F$81,3,FALSE)</f>
        <v>2</v>
      </c>
      <c r="G30" s="22">
        <f>VLOOKUP(G19,Table!$A$1:$F$81,3,FALSE)</f>
        <v>1</v>
      </c>
      <c r="H30" s="23">
        <f>VLOOKUP(H19,Table!$A$1:$F$81,3,FALSE)</f>
        <v>0</v>
      </c>
      <c r="I30" s="12">
        <f>VLOOKUP(I19,Table!$A$1:$F$81,3,FALSE)</f>
        <v>1</v>
      </c>
      <c r="J30" s="22">
        <f>VLOOKUP(J19,Table!$A$1:$F$81,3,FALSE)</f>
        <v>0</v>
      </c>
      <c r="K30" s="23">
        <f>VLOOKUP(K19,Table!$A$1:$F$81,3,FALSE)</f>
        <v>2</v>
      </c>
    </row>
    <row r="31" spans="3:11" ht="12.75">
      <c r="C31" s="24">
        <f>VLOOKUP(C20,Table!$A$1:$F$81,3,FALSE)</f>
        <v>1</v>
      </c>
      <c r="D31" s="13">
        <f>VLOOKUP(D20,Table!$A$1:$F$81,3,FALSE)</f>
        <v>0</v>
      </c>
      <c r="E31" s="25">
        <f>VLOOKUP(E20,Table!$A$1:$F$81,3,FALSE)</f>
        <v>2</v>
      </c>
      <c r="F31" s="24">
        <f>VLOOKUP(F20,Table!$A$1:$F$81,3,FALSE)</f>
        <v>0</v>
      </c>
      <c r="G31" s="13">
        <f>VLOOKUP(G20,Table!$A$1:$F$81,3,FALSE)</f>
        <v>2</v>
      </c>
      <c r="H31" s="25">
        <f>VLOOKUP(H20,Table!$A$1:$F$81,3,FALSE)</f>
        <v>1</v>
      </c>
      <c r="I31" s="24">
        <f>VLOOKUP(I20,Table!$A$1:$F$81,3,FALSE)</f>
        <v>2</v>
      </c>
      <c r="J31" s="13">
        <f>VLOOKUP(J20,Table!$A$1:$F$81,3,FALSE)</f>
        <v>1</v>
      </c>
      <c r="K31" s="25">
        <f>VLOOKUP(K20,Table!$A$1:$F$81,3,FALSE)</f>
        <v>0</v>
      </c>
    </row>
    <row r="32" spans="3:11" ht="13.5" thickBot="1">
      <c r="C32" s="26">
        <f>VLOOKUP(C21,Table!$A$1:$F$81,3,FALSE)</f>
        <v>2</v>
      </c>
      <c r="D32" s="27">
        <f>VLOOKUP(D21,Table!$A$1:$F$81,3,FALSE)</f>
        <v>1</v>
      </c>
      <c r="E32" s="14">
        <f>VLOOKUP(E21,Table!$A$1:$F$81,3,FALSE)</f>
        <v>0</v>
      </c>
      <c r="F32" s="26">
        <f>VLOOKUP(F21,Table!$A$1:$F$81,3,FALSE)</f>
        <v>1</v>
      </c>
      <c r="G32" s="27">
        <f>VLOOKUP(G21,Table!$A$1:$F$81,3,FALSE)</f>
        <v>0</v>
      </c>
      <c r="H32" s="14">
        <f>VLOOKUP(H21,Table!$A$1:$F$81,3,FALSE)</f>
        <v>2</v>
      </c>
      <c r="I32" s="26">
        <f>VLOOKUP(I21,Table!$A$1:$F$81,3,FALSE)</f>
        <v>0</v>
      </c>
      <c r="J32" s="27">
        <f>VLOOKUP(J21,Table!$A$1:$F$81,3,FALSE)</f>
        <v>2</v>
      </c>
      <c r="K32" s="14">
        <f>VLOOKUP(K21,Table!$A$1:$F$81,3,FALSE)</f>
        <v>1</v>
      </c>
    </row>
    <row r="33" spans="3:11" ht="12.75">
      <c r="C33" s="12">
        <f>VLOOKUP(C22,Table!$A$1:$F$81,3,FALSE)</f>
        <v>0</v>
      </c>
      <c r="D33" s="22">
        <f>VLOOKUP(D22,Table!$A$1:$F$81,3,FALSE)</f>
        <v>2</v>
      </c>
      <c r="E33" s="23">
        <f>VLOOKUP(E22,Table!$A$1:$F$81,3,FALSE)</f>
        <v>1</v>
      </c>
      <c r="F33" s="12">
        <f>VLOOKUP(F22,Table!$A$1:$F$81,3,FALSE)</f>
        <v>2</v>
      </c>
      <c r="G33" s="22">
        <f>VLOOKUP(G22,Table!$A$1:$F$81,3,FALSE)</f>
        <v>1</v>
      </c>
      <c r="H33" s="23">
        <f>VLOOKUP(H22,Table!$A$1:$F$81,3,FALSE)</f>
        <v>0</v>
      </c>
      <c r="I33" s="12">
        <f>VLOOKUP(I22,Table!$A$1:$F$81,3,FALSE)</f>
        <v>1</v>
      </c>
      <c r="J33" s="22">
        <f>VLOOKUP(J22,Table!$A$1:$F$81,3,FALSE)</f>
        <v>0</v>
      </c>
      <c r="K33" s="23">
        <f>VLOOKUP(K22,Table!$A$1:$F$81,3,FALSE)</f>
        <v>2</v>
      </c>
    </row>
    <row r="34" spans="3:11" ht="12.75">
      <c r="C34" s="24">
        <f>VLOOKUP(C23,Table!$A$1:$F$81,3,FALSE)</f>
        <v>1</v>
      </c>
      <c r="D34" s="13">
        <f>VLOOKUP(D23,Table!$A$1:$F$81,3,FALSE)</f>
        <v>0</v>
      </c>
      <c r="E34" s="25">
        <f>VLOOKUP(E23,Table!$A$1:$F$81,3,FALSE)</f>
        <v>2</v>
      </c>
      <c r="F34" s="24">
        <f>VLOOKUP(F23,Table!$A$1:$F$81,3,FALSE)</f>
        <v>0</v>
      </c>
      <c r="G34" s="13">
        <f>VLOOKUP(G23,Table!$A$1:$F$81,3,FALSE)</f>
        <v>2</v>
      </c>
      <c r="H34" s="25">
        <f>VLOOKUP(H23,Table!$A$1:$F$81,3,FALSE)</f>
        <v>1</v>
      </c>
      <c r="I34" s="24">
        <f>VLOOKUP(I23,Table!$A$1:$F$81,3,FALSE)</f>
        <v>2</v>
      </c>
      <c r="J34" s="13">
        <f>VLOOKUP(J23,Table!$A$1:$F$81,3,FALSE)</f>
        <v>1</v>
      </c>
      <c r="K34" s="25">
        <f>VLOOKUP(K23,Table!$A$1:$F$81,3,FALSE)</f>
        <v>0</v>
      </c>
    </row>
    <row r="35" spans="3:11" ht="13.5" thickBot="1">
      <c r="C35" s="26">
        <f>VLOOKUP(C24,Table!$A$1:$F$81,3,FALSE)</f>
        <v>2</v>
      </c>
      <c r="D35" s="27">
        <f>VLOOKUP(D24,Table!$A$1:$F$81,3,FALSE)</f>
        <v>1</v>
      </c>
      <c r="E35" s="14">
        <f>VLOOKUP(E24,Table!$A$1:$F$81,3,FALSE)</f>
        <v>0</v>
      </c>
      <c r="F35" s="26">
        <f>VLOOKUP(F24,Table!$A$1:$F$81,3,FALSE)</f>
        <v>1</v>
      </c>
      <c r="G35" s="27">
        <f>VLOOKUP(G24,Table!$A$1:$F$81,3,FALSE)</f>
        <v>0</v>
      </c>
      <c r="H35" s="14">
        <f>VLOOKUP(H24,Table!$A$1:$F$81,3,FALSE)</f>
        <v>2</v>
      </c>
      <c r="I35" s="26">
        <f>VLOOKUP(I24,Table!$A$1:$F$81,3,FALSE)</f>
        <v>0</v>
      </c>
      <c r="J35" s="27">
        <f>VLOOKUP(J24,Table!$A$1:$F$81,3,FALSE)</f>
        <v>2</v>
      </c>
      <c r="K35" s="14">
        <f>VLOOKUP(K24,Table!$A$1:$F$81,3,FALSE)</f>
        <v>1</v>
      </c>
    </row>
    <row r="36" spans="3:11" ht="12.75">
      <c r="C36" s="11"/>
      <c r="D36" s="11"/>
      <c r="E36" s="11"/>
      <c r="F36" s="11"/>
      <c r="G36" s="11"/>
      <c r="H36" s="11"/>
      <c r="I36" s="11"/>
      <c r="J36" s="11"/>
      <c r="K36" s="11"/>
    </row>
    <row r="37" spans="2:11" ht="13.5" thickBot="1">
      <c r="B37" s="10"/>
      <c r="C37" s="11"/>
      <c r="D37" s="11"/>
      <c r="E37" s="11"/>
      <c r="F37" s="11"/>
      <c r="G37" s="11"/>
      <c r="H37" s="11"/>
      <c r="I37" s="11"/>
      <c r="J37" s="11"/>
      <c r="K37" s="11"/>
    </row>
    <row r="38" spans="3:11" ht="12.75">
      <c r="C38" s="28">
        <f>VLOOKUP(C16,Table!$A$1:$F$81,4,FALSE)</f>
        <v>2</v>
      </c>
      <c r="D38" s="29">
        <f>VLOOKUP(D16,Table!$A$1:$F$81,4,FALSE)</f>
        <v>1</v>
      </c>
      <c r="E38" s="18">
        <f>VLOOKUP(E16,Table!$A$1:$F$81,4,FALSE)</f>
        <v>0</v>
      </c>
      <c r="F38" s="28">
        <f>VLOOKUP(F16,Table!$A$1:$F$81,4,FALSE)</f>
        <v>0</v>
      </c>
      <c r="G38" s="29">
        <f>VLOOKUP(G16,Table!$A$1:$F$81,4,FALSE)</f>
        <v>2</v>
      </c>
      <c r="H38" s="18">
        <f>VLOOKUP(H16,Table!$A$1:$F$81,4,FALSE)</f>
        <v>1</v>
      </c>
      <c r="I38" s="28">
        <f>VLOOKUP(I16,Table!$A$1:$F$81,4,FALSE)</f>
        <v>1</v>
      </c>
      <c r="J38" s="29">
        <f>VLOOKUP(J16,Table!$A$1:$F$81,4,FALSE)</f>
        <v>0</v>
      </c>
      <c r="K38" s="18">
        <f>VLOOKUP(K16,Table!$A$1:$F$81,4,FALSE)</f>
        <v>2</v>
      </c>
    </row>
    <row r="39" spans="3:11" ht="12.75">
      <c r="C39" s="19">
        <f>VLOOKUP(C17,Table!$A$1:$F$81,4,FALSE)</f>
        <v>2</v>
      </c>
      <c r="D39" s="30">
        <f>VLOOKUP(D17,Table!$A$1:$F$81,4,FALSE)</f>
        <v>1</v>
      </c>
      <c r="E39" s="31">
        <f>VLOOKUP(E17,Table!$A$1:$F$81,4,FALSE)</f>
        <v>0</v>
      </c>
      <c r="F39" s="19">
        <f>VLOOKUP(F17,Table!$A$1:$F$81,4,FALSE)</f>
        <v>0</v>
      </c>
      <c r="G39" s="30">
        <f>VLOOKUP(G17,Table!$A$1:$F$81,4,FALSE)</f>
        <v>2</v>
      </c>
      <c r="H39" s="31">
        <f>VLOOKUP(H17,Table!$A$1:$F$81,4,FALSE)</f>
        <v>1</v>
      </c>
      <c r="I39" s="19">
        <f>VLOOKUP(I17,Table!$A$1:$F$81,4,FALSE)</f>
        <v>1</v>
      </c>
      <c r="J39" s="30">
        <f>VLOOKUP(J17,Table!$A$1:$F$81,4,FALSE)</f>
        <v>0</v>
      </c>
      <c r="K39" s="31">
        <f>VLOOKUP(K17,Table!$A$1:$F$81,4,FALSE)</f>
        <v>2</v>
      </c>
    </row>
    <row r="40" spans="3:11" ht="13.5" thickBot="1">
      <c r="C40" s="32">
        <f>VLOOKUP(C18,Table!$A$1:$F$81,4,FALSE)</f>
        <v>2</v>
      </c>
      <c r="D40" s="20">
        <f>VLOOKUP(D18,Table!$A$1:$F$81,4,FALSE)</f>
        <v>1</v>
      </c>
      <c r="E40" s="33">
        <f>VLOOKUP(E18,Table!$A$1:$F$81,4,FALSE)</f>
        <v>0</v>
      </c>
      <c r="F40" s="32">
        <f>VLOOKUP(F18,Table!$A$1:$F$81,4,FALSE)</f>
        <v>0</v>
      </c>
      <c r="G40" s="20">
        <f>VLOOKUP(G18,Table!$A$1:$F$81,4,FALSE)</f>
        <v>2</v>
      </c>
      <c r="H40" s="33">
        <f>VLOOKUP(H18,Table!$A$1:$F$81,4,FALSE)</f>
        <v>1</v>
      </c>
      <c r="I40" s="32">
        <f>VLOOKUP(I18,Table!$A$1:$F$81,4,FALSE)</f>
        <v>1</v>
      </c>
      <c r="J40" s="20">
        <f>VLOOKUP(J18,Table!$A$1:$F$81,4,FALSE)</f>
        <v>0</v>
      </c>
      <c r="K40" s="33">
        <f>VLOOKUP(K18,Table!$A$1:$F$81,4,FALSE)</f>
        <v>2</v>
      </c>
    </row>
    <row r="41" spans="3:11" ht="12.75">
      <c r="C41" s="28">
        <f>VLOOKUP(C19,Table!$A$1:$F$81,4,FALSE)</f>
        <v>1</v>
      </c>
      <c r="D41" s="29">
        <f>VLOOKUP(D19,Table!$A$1:$F$81,4,FALSE)</f>
        <v>0</v>
      </c>
      <c r="E41" s="18">
        <f>VLOOKUP(E19,Table!$A$1:$F$81,4,FALSE)</f>
        <v>2</v>
      </c>
      <c r="F41" s="28">
        <f>VLOOKUP(F19,Table!$A$1:$F$81,4,FALSE)</f>
        <v>2</v>
      </c>
      <c r="G41" s="29">
        <f>VLOOKUP(G19,Table!$A$1:$F$81,4,FALSE)</f>
        <v>1</v>
      </c>
      <c r="H41" s="18">
        <f>VLOOKUP(H19,Table!$A$1:$F$81,4,FALSE)</f>
        <v>0</v>
      </c>
      <c r="I41" s="28">
        <f>VLOOKUP(I19,Table!$A$1:$F$81,4,FALSE)</f>
        <v>0</v>
      </c>
      <c r="J41" s="29">
        <f>VLOOKUP(J19,Table!$A$1:$F$81,4,FALSE)</f>
        <v>2</v>
      </c>
      <c r="K41" s="18">
        <f>VLOOKUP(K19,Table!$A$1:$F$81,4,FALSE)</f>
        <v>1</v>
      </c>
    </row>
    <row r="42" spans="3:11" ht="12.75">
      <c r="C42" s="19">
        <f>VLOOKUP(C20,Table!$A$1:$F$81,4,FALSE)</f>
        <v>1</v>
      </c>
      <c r="D42" s="30">
        <f>VLOOKUP(D20,Table!$A$1:$F$81,4,FALSE)</f>
        <v>0</v>
      </c>
      <c r="E42" s="31">
        <f>VLOOKUP(E20,Table!$A$1:$F$81,4,FALSE)</f>
        <v>2</v>
      </c>
      <c r="F42" s="19">
        <f>VLOOKUP(F20,Table!$A$1:$F$81,4,FALSE)</f>
        <v>2</v>
      </c>
      <c r="G42" s="30">
        <f>VLOOKUP(G20,Table!$A$1:$F$81,4,FALSE)</f>
        <v>1</v>
      </c>
      <c r="H42" s="31">
        <f>VLOOKUP(H20,Table!$A$1:$F$81,4,FALSE)</f>
        <v>0</v>
      </c>
      <c r="I42" s="19">
        <f>VLOOKUP(I20,Table!$A$1:$F$81,4,FALSE)</f>
        <v>0</v>
      </c>
      <c r="J42" s="30">
        <f>VLOOKUP(J20,Table!$A$1:$F$81,4,FALSE)</f>
        <v>2</v>
      </c>
      <c r="K42" s="31">
        <f>VLOOKUP(K20,Table!$A$1:$F$81,4,FALSE)</f>
        <v>1</v>
      </c>
    </row>
    <row r="43" spans="3:11" ht="13.5" thickBot="1">
      <c r="C43" s="32">
        <f>VLOOKUP(C21,Table!$A$1:$F$81,4,FALSE)</f>
        <v>1</v>
      </c>
      <c r="D43" s="20">
        <f>VLOOKUP(D21,Table!$A$1:$F$81,4,FALSE)</f>
        <v>0</v>
      </c>
      <c r="E43" s="33">
        <f>VLOOKUP(E21,Table!$A$1:$F$81,4,FALSE)</f>
        <v>2</v>
      </c>
      <c r="F43" s="32">
        <f>VLOOKUP(F21,Table!$A$1:$F$81,4,FALSE)</f>
        <v>2</v>
      </c>
      <c r="G43" s="20">
        <f>VLOOKUP(G21,Table!$A$1:$F$81,4,FALSE)</f>
        <v>1</v>
      </c>
      <c r="H43" s="33">
        <f>VLOOKUP(H21,Table!$A$1:$F$81,4,FALSE)</f>
        <v>0</v>
      </c>
      <c r="I43" s="32">
        <f>VLOOKUP(I21,Table!$A$1:$F$81,4,FALSE)</f>
        <v>0</v>
      </c>
      <c r="J43" s="20">
        <f>VLOOKUP(J21,Table!$A$1:$F$81,4,FALSE)</f>
        <v>2</v>
      </c>
      <c r="K43" s="33">
        <f>VLOOKUP(K21,Table!$A$1:$F$81,4,FALSE)</f>
        <v>1</v>
      </c>
    </row>
    <row r="44" spans="3:11" ht="12.75">
      <c r="C44" s="28">
        <f>VLOOKUP(C22,Table!$A$1:$F$81,4,FALSE)</f>
        <v>0</v>
      </c>
      <c r="D44" s="29">
        <f>VLOOKUP(D22,Table!$A$1:$F$81,4,FALSE)</f>
        <v>2</v>
      </c>
      <c r="E44" s="18">
        <f>VLOOKUP(E22,Table!$A$1:$F$81,4,FALSE)</f>
        <v>1</v>
      </c>
      <c r="F44" s="28">
        <f>VLOOKUP(F22,Table!$A$1:$F$81,4,FALSE)</f>
        <v>1</v>
      </c>
      <c r="G44" s="29">
        <f>VLOOKUP(G22,Table!$A$1:$F$81,4,FALSE)</f>
        <v>0</v>
      </c>
      <c r="H44" s="18">
        <f>VLOOKUP(H22,Table!$A$1:$F$81,4,FALSE)</f>
        <v>2</v>
      </c>
      <c r="I44" s="28">
        <f>VLOOKUP(I22,Table!$A$1:$F$81,4,FALSE)</f>
        <v>2</v>
      </c>
      <c r="J44" s="29">
        <f>VLOOKUP(J22,Table!$A$1:$F$81,4,FALSE)</f>
        <v>1</v>
      </c>
      <c r="K44" s="18">
        <f>VLOOKUP(K22,Table!$A$1:$F$81,4,FALSE)</f>
        <v>0</v>
      </c>
    </row>
    <row r="45" spans="3:11" ht="12.75">
      <c r="C45" s="19">
        <f>VLOOKUP(C23,Table!$A$1:$F$81,4,FALSE)</f>
        <v>0</v>
      </c>
      <c r="D45" s="30">
        <f>VLOOKUP(D23,Table!$A$1:$F$81,4,FALSE)</f>
        <v>2</v>
      </c>
      <c r="E45" s="31">
        <f>VLOOKUP(E23,Table!$A$1:$F$81,4,FALSE)</f>
        <v>1</v>
      </c>
      <c r="F45" s="19">
        <f>VLOOKUP(F23,Table!$A$1:$F$81,4,FALSE)</f>
        <v>1</v>
      </c>
      <c r="G45" s="30">
        <f>VLOOKUP(G23,Table!$A$1:$F$81,4,FALSE)</f>
        <v>0</v>
      </c>
      <c r="H45" s="31">
        <f>VLOOKUP(H23,Table!$A$1:$F$81,4,FALSE)</f>
        <v>2</v>
      </c>
      <c r="I45" s="19">
        <f>VLOOKUP(I23,Table!$A$1:$F$81,4,FALSE)</f>
        <v>2</v>
      </c>
      <c r="J45" s="30">
        <f>VLOOKUP(J23,Table!$A$1:$F$81,4,FALSE)</f>
        <v>1</v>
      </c>
      <c r="K45" s="31">
        <f>VLOOKUP(K23,Table!$A$1:$F$81,4,FALSE)</f>
        <v>0</v>
      </c>
    </row>
    <row r="46" spans="3:11" ht="13.5" thickBot="1">
      <c r="C46" s="32">
        <f>VLOOKUP(C24,Table!$A$1:$F$81,4,FALSE)</f>
        <v>0</v>
      </c>
      <c r="D46" s="20">
        <f>VLOOKUP(D24,Table!$A$1:$F$81,4,FALSE)</f>
        <v>2</v>
      </c>
      <c r="E46" s="33">
        <f>VLOOKUP(E24,Table!$A$1:$F$81,4,FALSE)</f>
        <v>1</v>
      </c>
      <c r="F46" s="32">
        <f>VLOOKUP(F24,Table!$A$1:$F$81,4,FALSE)</f>
        <v>1</v>
      </c>
      <c r="G46" s="20">
        <f>VLOOKUP(G24,Table!$A$1:$F$81,4,FALSE)</f>
        <v>0</v>
      </c>
      <c r="H46" s="33">
        <f>VLOOKUP(H24,Table!$A$1:$F$81,4,FALSE)</f>
        <v>2</v>
      </c>
      <c r="I46" s="32">
        <f>VLOOKUP(I24,Table!$A$1:$F$81,4,FALSE)</f>
        <v>2</v>
      </c>
      <c r="J46" s="20">
        <f>VLOOKUP(J24,Table!$A$1:$F$81,4,FALSE)</f>
        <v>1</v>
      </c>
      <c r="K46" s="33">
        <f>VLOOKUP(K24,Table!$A$1:$F$81,4,FALSE)</f>
        <v>0</v>
      </c>
    </row>
    <row r="47" spans="3:11" ht="12.75">
      <c r="C47" s="11"/>
      <c r="D47" s="11"/>
      <c r="E47" s="11"/>
      <c r="F47" s="11"/>
      <c r="G47" s="11"/>
      <c r="H47" s="11"/>
      <c r="I47" s="11"/>
      <c r="J47" s="11"/>
      <c r="K47" s="11"/>
    </row>
    <row r="48" spans="2:11" ht="13.5" thickBot="1">
      <c r="B48" s="10"/>
      <c r="C48" s="11"/>
      <c r="D48" s="11"/>
      <c r="E48" s="11"/>
      <c r="F48" s="11"/>
      <c r="G48" s="11"/>
      <c r="H48" s="11"/>
      <c r="I48" s="11"/>
      <c r="J48" s="11"/>
      <c r="K48" s="11"/>
    </row>
    <row r="49" spans="3:11" ht="12.75">
      <c r="C49" s="34">
        <f>VLOOKUP(C16,Table!$A$1:$F$81,5,FALSE)</f>
        <v>1</v>
      </c>
      <c r="D49" s="15">
        <f>VLOOKUP(D16,Table!$A$1:$F$81,5,FALSE)</f>
        <v>2</v>
      </c>
      <c r="E49" s="35">
        <f>VLOOKUP(E16,Table!$A$1:$F$81,5,FALSE)</f>
        <v>0</v>
      </c>
      <c r="F49" s="34">
        <f>VLOOKUP(F16,Table!$A$1:$F$81,5,FALSE)</f>
        <v>1</v>
      </c>
      <c r="G49" s="15">
        <f>VLOOKUP(G16,Table!$A$1:$F$81,5,FALSE)</f>
        <v>2</v>
      </c>
      <c r="H49" s="35">
        <f>VLOOKUP(H16,Table!$A$1:$F$81,5,FALSE)</f>
        <v>0</v>
      </c>
      <c r="I49" s="34">
        <f>VLOOKUP(I16,Table!$A$1:$F$81,5,FALSE)</f>
        <v>1</v>
      </c>
      <c r="J49" s="15">
        <f>VLOOKUP(J16,Table!$A$1:$F$81,5,FALSE)</f>
        <v>2</v>
      </c>
      <c r="K49" s="35">
        <f>VLOOKUP(K16,Table!$A$1:$F$81,5,FALSE)</f>
        <v>0</v>
      </c>
    </row>
    <row r="50" spans="3:11" ht="12.75">
      <c r="C50" s="36">
        <f>VLOOKUP(C17,Table!$A$1:$F$81,5,FALSE)</f>
        <v>2</v>
      </c>
      <c r="D50" s="37">
        <f>VLOOKUP(D17,Table!$A$1:$F$81,5,FALSE)</f>
        <v>0</v>
      </c>
      <c r="E50" s="16">
        <f>VLOOKUP(E17,Table!$A$1:$F$81,5,FALSE)</f>
        <v>1</v>
      </c>
      <c r="F50" s="36">
        <f>VLOOKUP(F17,Table!$A$1:$F$81,5,FALSE)</f>
        <v>2</v>
      </c>
      <c r="G50" s="37">
        <f>VLOOKUP(G17,Table!$A$1:$F$81,5,FALSE)</f>
        <v>0</v>
      </c>
      <c r="H50" s="16">
        <f>VLOOKUP(H17,Table!$A$1:$F$81,5,FALSE)</f>
        <v>1</v>
      </c>
      <c r="I50" s="36">
        <f>VLOOKUP(I17,Table!$A$1:$F$81,5,FALSE)</f>
        <v>2</v>
      </c>
      <c r="J50" s="37">
        <f>VLOOKUP(J17,Table!$A$1:$F$81,5,FALSE)</f>
        <v>0</v>
      </c>
      <c r="K50" s="16">
        <f>VLOOKUP(K17,Table!$A$1:$F$81,5,FALSE)</f>
        <v>1</v>
      </c>
    </row>
    <row r="51" spans="3:11" ht="13.5" thickBot="1">
      <c r="C51" s="17">
        <f>VLOOKUP(C18,Table!$A$1:$F$81,5,FALSE)</f>
        <v>0</v>
      </c>
      <c r="D51" s="38">
        <f>VLOOKUP(D18,Table!$A$1:$F$81,5,FALSE)</f>
        <v>1</v>
      </c>
      <c r="E51" s="39">
        <f>VLOOKUP(E18,Table!$A$1:$F$81,5,FALSE)</f>
        <v>2</v>
      </c>
      <c r="F51" s="17">
        <f>VLOOKUP(F18,Table!$A$1:$F$81,5,FALSE)</f>
        <v>0</v>
      </c>
      <c r="G51" s="38">
        <f>VLOOKUP(G18,Table!$A$1:$F$81,5,FALSE)</f>
        <v>1</v>
      </c>
      <c r="H51" s="39">
        <f>VLOOKUP(H18,Table!$A$1:$F$81,5,FALSE)</f>
        <v>2</v>
      </c>
      <c r="I51" s="17">
        <f>VLOOKUP(I18,Table!$A$1:$F$81,5,FALSE)</f>
        <v>0</v>
      </c>
      <c r="J51" s="38">
        <f>VLOOKUP(J18,Table!$A$1:$F$81,5,FALSE)</f>
        <v>1</v>
      </c>
      <c r="K51" s="39">
        <f>VLOOKUP(K18,Table!$A$1:$F$81,5,FALSE)</f>
        <v>2</v>
      </c>
    </row>
    <row r="52" spans="3:11" ht="12.75">
      <c r="C52" s="34">
        <f>VLOOKUP(C19,Table!$A$1:$F$81,5,FALSE)</f>
        <v>2</v>
      </c>
      <c r="D52" s="15">
        <f>VLOOKUP(D19,Table!$A$1:$F$81,5,FALSE)</f>
        <v>0</v>
      </c>
      <c r="E52" s="35">
        <f>VLOOKUP(E19,Table!$A$1:$F$81,5,FALSE)</f>
        <v>1</v>
      </c>
      <c r="F52" s="34">
        <f>VLOOKUP(F19,Table!$A$1:$F$81,5,FALSE)</f>
        <v>2</v>
      </c>
      <c r="G52" s="15">
        <f>VLOOKUP(G19,Table!$A$1:$F$81,5,FALSE)</f>
        <v>0</v>
      </c>
      <c r="H52" s="35">
        <f>VLOOKUP(H19,Table!$A$1:$F$81,5,FALSE)</f>
        <v>1</v>
      </c>
      <c r="I52" s="34">
        <f>VLOOKUP(I19,Table!$A$1:$F$81,5,FALSE)</f>
        <v>2</v>
      </c>
      <c r="J52" s="15">
        <f>VLOOKUP(J19,Table!$A$1:$F$81,5,FALSE)</f>
        <v>0</v>
      </c>
      <c r="K52" s="35">
        <f>VLOOKUP(K19,Table!$A$1:$F$81,5,FALSE)</f>
        <v>1</v>
      </c>
    </row>
    <row r="53" spans="3:11" ht="12.75">
      <c r="C53" s="36">
        <f>VLOOKUP(C20,Table!$A$1:$F$81,5,FALSE)</f>
        <v>0</v>
      </c>
      <c r="D53" s="37">
        <f>VLOOKUP(D20,Table!$A$1:$F$81,5,FALSE)</f>
        <v>1</v>
      </c>
      <c r="E53" s="16">
        <f>VLOOKUP(E20,Table!$A$1:$F$81,5,FALSE)</f>
        <v>2</v>
      </c>
      <c r="F53" s="36">
        <f>VLOOKUP(F20,Table!$A$1:$F$81,5,FALSE)</f>
        <v>0</v>
      </c>
      <c r="G53" s="37">
        <f>VLOOKUP(G20,Table!$A$1:$F$81,5,FALSE)</f>
        <v>1</v>
      </c>
      <c r="H53" s="16">
        <f>VLOOKUP(H20,Table!$A$1:$F$81,5,FALSE)</f>
        <v>2</v>
      </c>
      <c r="I53" s="36">
        <f>VLOOKUP(I20,Table!$A$1:$F$81,5,FALSE)</f>
        <v>0</v>
      </c>
      <c r="J53" s="37">
        <f>VLOOKUP(J20,Table!$A$1:$F$81,5,FALSE)</f>
        <v>1</v>
      </c>
      <c r="K53" s="16">
        <f>VLOOKUP(K20,Table!$A$1:$F$81,5,FALSE)</f>
        <v>2</v>
      </c>
    </row>
    <row r="54" spans="3:11" ht="13.5" thickBot="1">
      <c r="C54" s="17">
        <f>VLOOKUP(C21,Table!$A$1:$F$81,5,FALSE)</f>
        <v>1</v>
      </c>
      <c r="D54" s="38">
        <f>VLOOKUP(D21,Table!$A$1:$F$81,5,FALSE)</f>
        <v>2</v>
      </c>
      <c r="E54" s="39">
        <f>VLOOKUP(E21,Table!$A$1:$F$81,5,FALSE)</f>
        <v>0</v>
      </c>
      <c r="F54" s="17">
        <f>VLOOKUP(F21,Table!$A$1:$F$81,5,FALSE)</f>
        <v>1</v>
      </c>
      <c r="G54" s="38">
        <f>VLOOKUP(G21,Table!$A$1:$F$81,5,FALSE)</f>
        <v>2</v>
      </c>
      <c r="H54" s="39">
        <f>VLOOKUP(H21,Table!$A$1:$F$81,5,FALSE)</f>
        <v>0</v>
      </c>
      <c r="I54" s="17">
        <f>VLOOKUP(I21,Table!$A$1:$F$81,5,FALSE)</f>
        <v>1</v>
      </c>
      <c r="J54" s="38">
        <f>VLOOKUP(J21,Table!$A$1:$F$81,5,FALSE)</f>
        <v>2</v>
      </c>
      <c r="K54" s="39">
        <f>VLOOKUP(K21,Table!$A$1:$F$81,5,FALSE)</f>
        <v>0</v>
      </c>
    </row>
    <row r="55" spans="3:11" ht="12.75">
      <c r="C55" s="34">
        <f>VLOOKUP(C22,Table!$A$1:$F$81,5,FALSE)</f>
        <v>0</v>
      </c>
      <c r="D55" s="15">
        <f>VLOOKUP(D22,Table!$A$1:$F$81,5,FALSE)</f>
        <v>1</v>
      </c>
      <c r="E55" s="35">
        <f>VLOOKUP(E22,Table!$A$1:$F$81,5,FALSE)</f>
        <v>2</v>
      </c>
      <c r="F55" s="34">
        <f>VLOOKUP(F22,Table!$A$1:$F$81,5,FALSE)</f>
        <v>0</v>
      </c>
      <c r="G55" s="15">
        <f>VLOOKUP(G22,Table!$A$1:$F$81,5,FALSE)</f>
        <v>1</v>
      </c>
      <c r="H55" s="35">
        <f>VLOOKUP(H22,Table!$A$1:$F$81,5,FALSE)</f>
        <v>2</v>
      </c>
      <c r="I55" s="34">
        <f>VLOOKUP(I22,Table!$A$1:$F$81,5,FALSE)</f>
        <v>0</v>
      </c>
      <c r="J55" s="15">
        <f>VLOOKUP(J22,Table!$A$1:$F$81,5,FALSE)</f>
        <v>1</v>
      </c>
      <c r="K55" s="35">
        <f>VLOOKUP(K22,Table!$A$1:$F$81,5,FALSE)</f>
        <v>2</v>
      </c>
    </row>
    <row r="56" spans="3:11" ht="12.75">
      <c r="C56" s="36">
        <f>VLOOKUP(C23,Table!$A$1:$F$81,5,FALSE)</f>
        <v>1</v>
      </c>
      <c r="D56" s="37">
        <f>VLOOKUP(D23,Table!$A$1:$F$81,5,FALSE)</f>
        <v>2</v>
      </c>
      <c r="E56" s="16">
        <f>VLOOKUP(E23,Table!$A$1:$F$81,5,FALSE)</f>
        <v>0</v>
      </c>
      <c r="F56" s="36">
        <f>VLOOKUP(F23,Table!$A$1:$F$81,5,FALSE)</f>
        <v>1</v>
      </c>
      <c r="G56" s="37">
        <f>VLOOKUP(G23,Table!$A$1:$F$81,5,FALSE)</f>
        <v>2</v>
      </c>
      <c r="H56" s="16">
        <f>VLOOKUP(H23,Table!$A$1:$F$81,5,FALSE)</f>
        <v>0</v>
      </c>
      <c r="I56" s="36">
        <f>VLOOKUP(I23,Table!$A$1:$F$81,5,FALSE)</f>
        <v>1</v>
      </c>
      <c r="J56" s="37">
        <f>VLOOKUP(J23,Table!$A$1:$F$81,5,FALSE)</f>
        <v>2</v>
      </c>
      <c r="K56" s="16">
        <f>VLOOKUP(K23,Table!$A$1:$F$81,5,FALSE)</f>
        <v>0</v>
      </c>
    </row>
    <row r="57" spans="3:11" ht="13.5" thickBot="1">
      <c r="C57" s="17">
        <f>VLOOKUP(C24,Table!$A$1:$F$81,5,FALSE)</f>
        <v>2</v>
      </c>
      <c r="D57" s="38">
        <f>VLOOKUP(D24,Table!$A$1:$F$81,5,FALSE)</f>
        <v>0</v>
      </c>
      <c r="E57" s="39">
        <f>VLOOKUP(E24,Table!$A$1:$F$81,5,FALSE)</f>
        <v>1</v>
      </c>
      <c r="F57" s="17">
        <f>VLOOKUP(F24,Table!$A$1:$F$81,5,FALSE)</f>
        <v>2</v>
      </c>
      <c r="G57" s="38">
        <f>VLOOKUP(G24,Table!$A$1:$F$81,5,FALSE)</f>
        <v>0</v>
      </c>
      <c r="H57" s="39">
        <f>VLOOKUP(H24,Table!$A$1:$F$81,5,FALSE)</f>
        <v>1</v>
      </c>
      <c r="I57" s="17">
        <f>VLOOKUP(I24,Table!$A$1:$F$81,5,FALSE)</f>
        <v>2</v>
      </c>
      <c r="J57" s="38">
        <f>VLOOKUP(J24,Table!$A$1:$F$81,5,FALSE)</f>
        <v>0</v>
      </c>
      <c r="K57" s="39">
        <f>VLOOKUP(K24,Table!$A$1:$F$81,5,FALSE)</f>
        <v>1</v>
      </c>
    </row>
    <row r="58" spans="3:11" ht="12.75">
      <c r="C58" s="11"/>
      <c r="D58" s="11"/>
      <c r="E58" s="11"/>
      <c r="F58" s="11"/>
      <c r="G58" s="11"/>
      <c r="H58" s="11"/>
      <c r="I58" s="11"/>
      <c r="J58" s="11"/>
      <c r="K58" s="11"/>
    </row>
    <row r="59" spans="2:11" ht="13.5" thickBot="1">
      <c r="B59" s="10"/>
      <c r="C59" s="11"/>
      <c r="D59" s="11"/>
      <c r="E59" s="11"/>
      <c r="F59" s="11"/>
      <c r="G59" s="11"/>
      <c r="H59" s="11"/>
      <c r="I59" s="11"/>
      <c r="J59" s="11"/>
      <c r="K59" s="11"/>
    </row>
    <row r="60" spans="3:11" ht="12.75">
      <c r="C60" s="40">
        <f>VLOOKUP(C16,Table!$A$1:$F$81,6,FALSE)</f>
        <v>1</v>
      </c>
      <c r="D60" s="41">
        <f>VLOOKUP(D16,Table!$A$1:$F$81,6,FALSE)</f>
        <v>1</v>
      </c>
      <c r="E60" s="42">
        <f>VLOOKUP(E16,Table!$A$1:$F$81,6,FALSE)</f>
        <v>1</v>
      </c>
      <c r="F60" s="40">
        <f>VLOOKUP(F16,Table!$A$1:$F$81,6,FALSE)</f>
        <v>2</v>
      </c>
      <c r="G60" s="41">
        <f>VLOOKUP(G16,Table!$A$1:$F$81,6,FALSE)</f>
        <v>2</v>
      </c>
      <c r="H60" s="42">
        <f>VLOOKUP(H16,Table!$A$1:$F$81,6,FALSE)</f>
        <v>2</v>
      </c>
      <c r="I60" s="40">
        <f>VLOOKUP(I16,Table!$A$1:$F$81,6,FALSE)</f>
        <v>0</v>
      </c>
      <c r="J60" s="41">
        <f>VLOOKUP(J16,Table!$A$1:$F$81,6,FALSE)</f>
        <v>0</v>
      </c>
      <c r="K60" s="42">
        <f>VLOOKUP(K16,Table!$A$1:$F$81,6,FALSE)</f>
        <v>0</v>
      </c>
    </row>
    <row r="61" spans="3:11" ht="12.75">
      <c r="C61" s="43">
        <f>VLOOKUP(C17,Table!$A$1:$F$81,6,FALSE)</f>
        <v>0</v>
      </c>
      <c r="D61" s="44">
        <f>VLOOKUP(D17,Table!$A$1:$F$81,6,FALSE)</f>
        <v>0</v>
      </c>
      <c r="E61" s="45">
        <f>VLOOKUP(E17,Table!$A$1:$F$81,6,FALSE)</f>
        <v>0</v>
      </c>
      <c r="F61" s="43">
        <f>VLOOKUP(F17,Table!$A$1:$F$81,6,FALSE)</f>
        <v>1</v>
      </c>
      <c r="G61" s="44">
        <f>VLOOKUP(G17,Table!$A$1:$F$81,6,FALSE)</f>
        <v>1</v>
      </c>
      <c r="H61" s="45">
        <f>VLOOKUP(H17,Table!$A$1:$F$81,6,FALSE)</f>
        <v>1</v>
      </c>
      <c r="I61" s="43">
        <f>VLOOKUP(I17,Table!$A$1:$F$81,6,FALSE)</f>
        <v>2</v>
      </c>
      <c r="J61" s="44">
        <f>VLOOKUP(J17,Table!$A$1:$F$81,6,FALSE)</f>
        <v>2</v>
      </c>
      <c r="K61" s="45">
        <f>VLOOKUP(K17,Table!$A$1:$F$81,6,FALSE)</f>
        <v>2</v>
      </c>
    </row>
    <row r="62" spans="3:11" ht="13.5" thickBot="1">
      <c r="C62" s="46">
        <f>VLOOKUP(C18,Table!$A$1:$F$81,6,FALSE)</f>
        <v>2</v>
      </c>
      <c r="D62" s="47">
        <f>VLOOKUP(D18,Table!$A$1:$F$81,6,FALSE)</f>
        <v>2</v>
      </c>
      <c r="E62" s="48">
        <f>VLOOKUP(E18,Table!$A$1:$F$81,6,FALSE)</f>
        <v>2</v>
      </c>
      <c r="F62" s="46">
        <f>VLOOKUP(F18,Table!$A$1:$F$81,6,FALSE)</f>
        <v>0</v>
      </c>
      <c r="G62" s="47">
        <f>VLOOKUP(G18,Table!$A$1:$F$81,6,FALSE)</f>
        <v>0</v>
      </c>
      <c r="H62" s="48">
        <f>VLOOKUP(H18,Table!$A$1:$F$81,6,FALSE)</f>
        <v>0</v>
      </c>
      <c r="I62" s="46">
        <f>VLOOKUP(I18,Table!$A$1:$F$81,6,FALSE)</f>
        <v>1</v>
      </c>
      <c r="J62" s="47">
        <f>VLOOKUP(J18,Table!$A$1:$F$81,6,FALSE)</f>
        <v>1</v>
      </c>
      <c r="K62" s="48">
        <f>VLOOKUP(K18,Table!$A$1:$F$81,6,FALSE)</f>
        <v>1</v>
      </c>
    </row>
    <row r="63" spans="3:11" ht="12.75">
      <c r="C63" s="40">
        <f>VLOOKUP(C19,Table!$A$1:$F$81,6,FALSE)</f>
        <v>2</v>
      </c>
      <c r="D63" s="41">
        <f>VLOOKUP(D19,Table!$A$1:$F$81,6,FALSE)</f>
        <v>2</v>
      </c>
      <c r="E63" s="42">
        <f>VLOOKUP(E19,Table!$A$1:$F$81,6,FALSE)</f>
        <v>2</v>
      </c>
      <c r="F63" s="40">
        <f>VLOOKUP(F19,Table!$A$1:$F$81,6,FALSE)</f>
        <v>0</v>
      </c>
      <c r="G63" s="41">
        <f>VLOOKUP(G19,Table!$A$1:$F$81,6,FALSE)</f>
        <v>0</v>
      </c>
      <c r="H63" s="42">
        <f>VLOOKUP(H19,Table!$A$1:$F$81,6,FALSE)</f>
        <v>0</v>
      </c>
      <c r="I63" s="40">
        <f>VLOOKUP(I19,Table!$A$1:$F$81,6,FALSE)</f>
        <v>1</v>
      </c>
      <c r="J63" s="41">
        <f>VLOOKUP(J19,Table!$A$1:$F$81,6,FALSE)</f>
        <v>1</v>
      </c>
      <c r="K63" s="42">
        <f>VLOOKUP(K19,Table!$A$1:$F$81,6,FALSE)</f>
        <v>1</v>
      </c>
    </row>
    <row r="64" spans="3:11" ht="12.75">
      <c r="C64" s="43">
        <f>VLOOKUP(C20,Table!$A$1:$F$81,6,FALSE)</f>
        <v>1</v>
      </c>
      <c r="D64" s="44">
        <f>VLOOKUP(D20,Table!$A$1:$F$81,6,FALSE)</f>
        <v>1</v>
      </c>
      <c r="E64" s="45">
        <f>VLOOKUP(E20,Table!$A$1:$F$81,6,FALSE)</f>
        <v>1</v>
      </c>
      <c r="F64" s="43">
        <f>VLOOKUP(F20,Table!$A$1:$F$81,6,FALSE)</f>
        <v>2</v>
      </c>
      <c r="G64" s="44">
        <f>VLOOKUP(G20,Table!$A$1:$F$81,6,FALSE)</f>
        <v>2</v>
      </c>
      <c r="H64" s="45">
        <f>VLOOKUP(H20,Table!$A$1:$F$81,6,FALSE)</f>
        <v>2</v>
      </c>
      <c r="I64" s="43">
        <f>VLOOKUP(I20,Table!$A$1:$F$81,6,FALSE)</f>
        <v>0</v>
      </c>
      <c r="J64" s="44">
        <f>VLOOKUP(J20,Table!$A$1:$F$81,6,FALSE)</f>
        <v>0</v>
      </c>
      <c r="K64" s="45">
        <f>VLOOKUP(K20,Table!$A$1:$F$81,6,FALSE)</f>
        <v>0</v>
      </c>
    </row>
    <row r="65" spans="3:11" ht="13.5" thickBot="1">
      <c r="C65" s="46">
        <f>VLOOKUP(C21,Table!$A$1:$F$81,6,FALSE)</f>
        <v>0</v>
      </c>
      <c r="D65" s="47">
        <f>VLOOKUP(D21,Table!$A$1:$F$81,6,FALSE)</f>
        <v>0</v>
      </c>
      <c r="E65" s="48">
        <f>VLOOKUP(E21,Table!$A$1:$F$81,6,FALSE)</f>
        <v>0</v>
      </c>
      <c r="F65" s="46">
        <f>VLOOKUP(F21,Table!$A$1:$F$81,6,FALSE)</f>
        <v>1</v>
      </c>
      <c r="G65" s="47">
        <f>VLOOKUP(G21,Table!$A$1:$F$81,6,FALSE)</f>
        <v>1</v>
      </c>
      <c r="H65" s="48">
        <f>VLOOKUP(H21,Table!$A$1:$F$81,6,FALSE)</f>
        <v>1</v>
      </c>
      <c r="I65" s="46">
        <f>VLOOKUP(I21,Table!$A$1:$F$81,6,FALSE)</f>
        <v>2</v>
      </c>
      <c r="J65" s="47">
        <f>VLOOKUP(J21,Table!$A$1:$F$81,6,FALSE)</f>
        <v>2</v>
      </c>
      <c r="K65" s="48">
        <f>VLOOKUP(K21,Table!$A$1:$F$81,6,FALSE)</f>
        <v>2</v>
      </c>
    </row>
    <row r="66" spans="3:11" ht="12.75">
      <c r="C66" s="40">
        <f>VLOOKUP(C22,Table!$A$1:$F$81,6,FALSE)</f>
        <v>0</v>
      </c>
      <c r="D66" s="41">
        <f>VLOOKUP(D22,Table!$A$1:$F$81,6,FALSE)</f>
        <v>0</v>
      </c>
      <c r="E66" s="42">
        <f>VLOOKUP(E22,Table!$A$1:$F$81,6,FALSE)</f>
        <v>0</v>
      </c>
      <c r="F66" s="40">
        <f>VLOOKUP(F22,Table!$A$1:$F$81,6,FALSE)</f>
        <v>1</v>
      </c>
      <c r="G66" s="41">
        <f>VLOOKUP(G22,Table!$A$1:$F$81,6,FALSE)</f>
        <v>1</v>
      </c>
      <c r="H66" s="42">
        <f>VLOOKUP(H22,Table!$A$1:$F$81,6,FALSE)</f>
        <v>1</v>
      </c>
      <c r="I66" s="40">
        <f>VLOOKUP(I22,Table!$A$1:$F$81,6,FALSE)</f>
        <v>2</v>
      </c>
      <c r="J66" s="41">
        <f>VLOOKUP(J22,Table!$A$1:$F$81,6,FALSE)</f>
        <v>2</v>
      </c>
      <c r="K66" s="42">
        <f>VLOOKUP(K22,Table!$A$1:$F$81,6,FALSE)</f>
        <v>2</v>
      </c>
    </row>
    <row r="67" spans="3:11" ht="12.75">
      <c r="C67" s="43">
        <f>VLOOKUP(C23,Table!$A$1:$F$81,6,FALSE)</f>
        <v>2</v>
      </c>
      <c r="D67" s="44">
        <f>VLOOKUP(D23,Table!$A$1:$F$81,6,FALSE)</f>
        <v>2</v>
      </c>
      <c r="E67" s="45">
        <f>VLOOKUP(E23,Table!$A$1:$F$81,6,FALSE)</f>
        <v>2</v>
      </c>
      <c r="F67" s="43">
        <f>VLOOKUP(F23,Table!$A$1:$F$81,6,FALSE)</f>
        <v>0</v>
      </c>
      <c r="G67" s="44">
        <f>VLOOKUP(G23,Table!$A$1:$F$81,6,FALSE)</f>
        <v>0</v>
      </c>
      <c r="H67" s="45">
        <f>VLOOKUP(H23,Table!$A$1:$F$81,6,FALSE)</f>
        <v>0</v>
      </c>
      <c r="I67" s="43">
        <f>VLOOKUP(I23,Table!$A$1:$F$81,6,FALSE)</f>
        <v>1</v>
      </c>
      <c r="J67" s="44">
        <f>VLOOKUP(J23,Table!$A$1:$F$81,6,FALSE)</f>
        <v>1</v>
      </c>
      <c r="K67" s="45">
        <f>VLOOKUP(K23,Table!$A$1:$F$81,6,FALSE)</f>
        <v>1</v>
      </c>
    </row>
    <row r="68" spans="3:11" ht="13.5" thickBot="1">
      <c r="C68" s="46">
        <f>VLOOKUP(C24,Table!$A$1:$F$81,6,FALSE)</f>
        <v>1</v>
      </c>
      <c r="D68" s="47">
        <f>VLOOKUP(D24,Table!$A$1:$F$81,6,FALSE)</f>
        <v>1</v>
      </c>
      <c r="E68" s="48">
        <f>VLOOKUP(E24,Table!$A$1:$F$81,6,FALSE)</f>
        <v>1</v>
      </c>
      <c r="F68" s="46">
        <f>VLOOKUP(F24,Table!$A$1:$F$81,6,FALSE)</f>
        <v>2</v>
      </c>
      <c r="G68" s="47">
        <f>VLOOKUP(G24,Table!$A$1:$F$81,6,FALSE)</f>
        <v>2</v>
      </c>
      <c r="H68" s="48">
        <f>VLOOKUP(H24,Table!$A$1:$F$81,6,FALSE)</f>
        <v>2</v>
      </c>
      <c r="I68" s="46">
        <f>VLOOKUP(I24,Table!$A$1:$F$81,6,FALSE)</f>
        <v>0</v>
      </c>
      <c r="J68" s="47">
        <f>VLOOKUP(J24,Table!$A$1:$F$81,6,FALSE)</f>
        <v>0</v>
      </c>
      <c r="K68" s="48">
        <f>VLOOKUP(K24,Table!$A$1:$F$81,6,FALSE)</f>
        <v>0</v>
      </c>
    </row>
    <row r="71" spans="3:11" ht="12.75">
      <c r="C71">
        <v>1</v>
      </c>
      <c r="D71">
        <f aca="true" t="shared" si="13" ref="D71:K79">+C71+1</f>
        <v>2</v>
      </c>
      <c r="E71">
        <f t="shared" si="13"/>
        <v>3</v>
      </c>
      <c r="F71">
        <f t="shared" si="13"/>
        <v>4</v>
      </c>
      <c r="G71">
        <f t="shared" si="13"/>
        <v>5</v>
      </c>
      <c r="H71">
        <f t="shared" si="13"/>
        <v>6</v>
      </c>
      <c r="I71">
        <f t="shared" si="13"/>
        <v>7</v>
      </c>
      <c r="J71">
        <f t="shared" si="13"/>
        <v>8</v>
      </c>
      <c r="K71">
        <f t="shared" si="13"/>
        <v>9</v>
      </c>
    </row>
    <row r="72" spans="3:11" ht="12.75">
      <c r="C72">
        <f aca="true" t="shared" si="14" ref="C72:C79">C71+9</f>
        <v>10</v>
      </c>
      <c r="D72">
        <f t="shared" si="13"/>
        <v>11</v>
      </c>
      <c r="E72">
        <f t="shared" si="13"/>
        <v>12</v>
      </c>
      <c r="F72">
        <f t="shared" si="13"/>
        <v>13</v>
      </c>
      <c r="G72">
        <f t="shared" si="13"/>
        <v>14</v>
      </c>
      <c r="H72">
        <f t="shared" si="13"/>
        <v>15</v>
      </c>
      <c r="I72">
        <f t="shared" si="13"/>
        <v>16</v>
      </c>
      <c r="J72">
        <f t="shared" si="13"/>
        <v>17</v>
      </c>
      <c r="K72">
        <f t="shared" si="13"/>
        <v>18</v>
      </c>
    </row>
    <row r="73" spans="3:11" ht="12.75">
      <c r="C73">
        <f t="shared" si="14"/>
        <v>19</v>
      </c>
      <c r="D73">
        <f t="shared" si="13"/>
        <v>20</v>
      </c>
      <c r="E73">
        <f t="shared" si="13"/>
        <v>21</v>
      </c>
      <c r="F73">
        <f t="shared" si="13"/>
        <v>22</v>
      </c>
      <c r="G73">
        <f t="shared" si="13"/>
        <v>23</v>
      </c>
      <c r="H73">
        <f t="shared" si="13"/>
        <v>24</v>
      </c>
      <c r="I73">
        <f t="shared" si="13"/>
        <v>25</v>
      </c>
      <c r="J73">
        <f t="shared" si="13"/>
        <v>26</v>
      </c>
      <c r="K73">
        <f t="shared" si="13"/>
        <v>27</v>
      </c>
    </row>
    <row r="74" spans="3:11" ht="12.75">
      <c r="C74">
        <f t="shared" si="14"/>
        <v>28</v>
      </c>
      <c r="D74">
        <f t="shared" si="13"/>
        <v>29</v>
      </c>
      <c r="E74">
        <f t="shared" si="13"/>
        <v>30</v>
      </c>
      <c r="F74">
        <f t="shared" si="13"/>
        <v>31</v>
      </c>
      <c r="G74">
        <f t="shared" si="13"/>
        <v>32</v>
      </c>
      <c r="H74">
        <f t="shared" si="13"/>
        <v>33</v>
      </c>
      <c r="I74">
        <f t="shared" si="13"/>
        <v>34</v>
      </c>
      <c r="J74">
        <f t="shared" si="13"/>
        <v>35</v>
      </c>
      <c r="K74">
        <f t="shared" si="13"/>
        <v>36</v>
      </c>
    </row>
    <row r="75" spans="3:11" ht="12.75">
      <c r="C75">
        <f t="shared" si="14"/>
        <v>37</v>
      </c>
      <c r="D75">
        <f t="shared" si="13"/>
        <v>38</v>
      </c>
      <c r="E75">
        <f t="shared" si="13"/>
        <v>39</v>
      </c>
      <c r="F75">
        <f t="shared" si="13"/>
        <v>40</v>
      </c>
      <c r="G75">
        <f t="shared" si="13"/>
        <v>41</v>
      </c>
      <c r="H75">
        <f t="shared" si="13"/>
        <v>42</v>
      </c>
      <c r="I75">
        <f t="shared" si="13"/>
        <v>43</v>
      </c>
      <c r="J75">
        <f t="shared" si="13"/>
        <v>44</v>
      </c>
      <c r="K75">
        <f t="shared" si="13"/>
        <v>45</v>
      </c>
    </row>
    <row r="76" spans="3:11" ht="12.75">
      <c r="C76">
        <f t="shared" si="14"/>
        <v>46</v>
      </c>
      <c r="D76">
        <f t="shared" si="13"/>
        <v>47</v>
      </c>
      <c r="E76">
        <f t="shared" si="13"/>
        <v>48</v>
      </c>
      <c r="F76">
        <f t="shared" si="13"/>
        <v>49</v>
      </c>
      <c r="G76">
        <f t="shared" si="13"/>
        <v>50</v>
      </c>
      <c r="H76">
        <f t="shared" si="13"/>
        <v>51</v>
      </c>
      <c r="I76">
        <f t="shared" si="13"/>
        <v>52</v>
      </c>
      <c r="J76">
        <f t="shared" si="13"/>
        <v>53</v>
      </c>
      <c r="K76">
        <f t="shared" si="13"/>
        <v>54</v>
      </c>
    </row>
    <row r="77" spans="3:11" ht="12.75">
      <c r="C77">
        <f t="shared" si="14"/>
        <v>55</v>
      </c>
      <c r="D77">
        <f t="shared" si="13"/>
        <v>56</v>
      </c>
      <c r="E77">
        <f t="shared" si="13"/>
        <v>57</v>
      </c>
      <c r="F77">
        <f t="shared" si="13"/>
        <v>58</v>
      </c>
      <c r="G77">
        <f t="shared" si="13"/>
        <v>59</v>
      </c>
      <c r="H77">
        <f t="shared" si="13"/>
        <v>60</v>
      </c>
      <c r="I77">
        <f t="shared" si="13"/>
        <v>61</v>
      </c>
      <c r="J77">
        <f t="shared" si="13"/>
        <v>62</v>
      </c>
      <c r="K77">
        <f t="shared" si="13"/>
        <v>63</v>
      </c>
    </row>
    <row r="78" spans="3:11" ht="12.75">
      <c r="C78">
        <f t="shared" si="14"/>
        <v>64</v>
      </c>
      <c r="D78">
        <f t="shared" si="13"/>
        <v>65</v>
      </c>
      <c r="E78">
        <f t="shared" si="13"/>
        <v>66</v>
      </c>
      <c r="F78">
        <f t="shared" si="13"/>
        <v>67</v>
      </c>
      <c r="G78">
        <f t="shared" si="13"/>
        <v>68</v>
      </c>
      <c r="H78">
        <f t="shared" si="13"/>
        <v>69</v>
      </c>
      <c r="I78">
        <f t="shared" si="13"/>
        <v>70</v>
      </c>
      <c r="J78">
        <f t="shared" si="13"/>
        <v>71</v>
      </c>
      <c r="K78">
        <f t="shared" si="13"/>
        <v>72</v>
      </c>
    </row>
    <row r="79" spans="3:11" ht="12.75">
      <c r="C79">
        <f t="shared" si="14"/>
        <v>73</v>
      </c>
      <c r="D79">
        <f t="shared" si="13"/>
        <v>74</v>
      </c>
      <c r="E79">
        <f t="shared" si="13"/>
        <v>75</v>
      </c>
      <c r="F79">
        <f t="shared" si="13"/>
        <v>76</v>
      </c>
      <c r="G79">
        <f t="shared" si="13"/>
        <v>77</v>
      </c>
      <c r="H79">
        <f t="shared" si="13"/>
        <v>78</v>
      </c>
      <c r="I79">
        <f t="shared" si="13"/>
        <v>79</v>
      </c>
      <c r="J79">
        <f t="shared" si="13"/>
        <v>80</v>
      </c>
      <c r="K79">
        <f t="shared" si="13"/>
        <v>81</v>
      </c>
    </row>
    <row r="82" spans="3:11" ht="12.75">
      <c r="C82">
        <f aca="true" t="shared" si="15" ref="C82:K82">SMALL($C$16:$K$24,C71)</f>
        <v>1</v>
      </c>
      <c r="D82">
        <f t="shared" si="15"/>
        <v>2</v>
      </c>
      <c r="E82">
        <f t="shared" si="15"/>
        <v>3</v>
      </c>
      <c r="F82">
        <f t="shared" si="15"/>
        <v>4</v>
      </c>
      <c r="G82">
        <f t="shared" si="15"/>
        <v>5</v>
      </c>
      <c r="H82">
        <f t="shared" si="15"/>
        <v>6</v>
      </c>
      <c r="I82">
        <f t="shared" si="15"/>
        <v>7</v>
      </c>
      <c r="J82">
        <f t="shared" si="15"/>
        <v>8</v>
      </c>
      <c r="K82">
        <f t="shared" si="15"/>
        <v>9</v>
      </c>
    </row>
    <row r="83" spans="3:11" ht="12.75">
      <c r="C83">
        <f aca="true" t="shared" si="16" ref="C83:K83">SMALL($C$16:$K$24,C72)</f>
        <v>10</v>
      </c>
      <c r="D83">
        <f t="shared" si="16"/>
        <v>11</v>
      </c>
      <c r="E83">
        <f t="shared" si="16"/>
        <v>12</v>
      </c>
      <c r="F83">
        <f t="shared" si="16"/>
        <v>13</v>
      </c>
      <c r="G83">
        <f t="shared" si="16"/>
        <v>14</v>
      </c>
      <c r="H83">
        <f t="shared" si="16"/>
        <v>15</v>
      </c>
      <c r="I83">
        <f t="shared" si="16"/>
        <v>16</v>
      </c>
      <c r="J83">
        <f t="shared" si="16"/>
        <v>17</v>
      </c>
      <c r="K83">
        <f t="shared" si="16"/>
        <v>18</v>
      </c>
    </row>
    <row r="84" spans="3:11" ht="12.75">
      <c r="C84">
        <f aca="true" t="shared" si="17" ref="C84:K84">SMALL($C$16:$K$24,C73)</f>
        <v>19</v>
      </c>
      <c r="D84">
        <f t="shared" si="17"/>
        <v>20</v>
      </c>
      <c r="E84">
        <f t="shared" si="17"/>
        <v>21</v>
      </c>
      <c r="F84">
        <f t="shared" si="17"/>
        <v>22</v>
      </c>
      <c r="G84">
        <f t="shared" si="17"/>
        <v>23</v>
      </c>
      <c r="H84">
        <f t="shared" si="17"/>
        <v>24</v>
      </c>
      <c r="I84">
        <f t="shared" si="17"/>
        <v>25</v>
      </c>
      <c r="J84">
        <f t="shared" si="17"/>
        <v>26</v>
      </c>
      <c r="K84">
        <f t="shared" si="17"/>
        <v>27</v>
      </c>
    </row>
    <row r="85" spans="3:11" ht="12.75">
      <c r="C85">
        <f aca="true" t="shared" si="18" ref="C85:K85">SMALL($C$16:$K$24,C74)</f>
        <v>28</v>
      </c>
      <c r="D85">
        <f t="shared" si="18"/>
        <v>29</v>
      </c>
      <c r="E85">
        <f t="shared" si="18"/>
        <v>30</v>
      </c>
      <c r="F85">
        <f t="shared" si="18"/>
        <v>31</v>
      </c>
      <c r="G85">
        <f t="shared" si="18"/>
        <v>32</v>
      </c>
      <c r="H85">
        <f t="shared" si="18"/>
        <v>33</v>
      </c>
      <c r="I85">
        <f t="shared" si="18"/>
        <v>34</v>
      </c>
      <c r="J85">
        <f t="shared" si="18"/>
        <v>35</v>
      </c>
      <c r="K85">
        <f t="shared" si="18"/>
        <v>36</v>
      </c>
    </row>
    <row r="86" spans="3:11" ht="12.75">
      <c r="C86">
        <f aca="true" t="shared" si="19" ref="C86:K86">SMALL($C$16:$K$24,C75)</f>
        <v>37</v>
      </c>
      <c r="D86">
        <f t="shared" si="19"/>
        <v>38</v>
      </c>
      <c r="E86">
        <f t="shared" si="19"/>
        <v>39</v>
      </c>
      <c r="F86">
        <f t="shared" si="19"/>
        <v>40</v>
      </c>
      <c r="G86">
        <f t="shared" si="19"/>
        <v>41</v>
      </c>
      <c r="H86">
        <f t="shared" si="19"/>
        <v>42</v>
      </c>
      <c r="I86">
        <f t="shared" si="19"/>
        <v>43</v>
      </c>
      <c r="J86">
        <f t="shared" si="19"/>
        <v>44</v>
      </c>
      <c r="K86">
        <f t="shared" si="19"/>
        <v>45</v>
      </c>
    </row>
    <row r="87" spans="3:11" ht="12.75">
      <c r="C87">
        <f aca="true" t="shared" si="20" ref="C87:K87">SMALL($C$16:$K$24,C76)</f>
        <v>46</v>
      </c>
      <c r="D87">
        <f t="shared" si="20"/>
        <v>47</v>
      </c>
      <c r="E87">
        <f t="shared" si="20"/>
        <v>48</v>
      </c>
      <c r="F87">
        <f t="shared" si="20"/>
        <v>49</v>
      </c>
      <c r="G87">
        <f t="shared" si="20"/>
        <v>50</v>
      </c>
      <c r="H87">
        <f t="shared" si="20"/>
        <v>51</v>
      </c>
      <c r="I87">
        <f t="shared" si="20"/>
        <v>52</v>
      </c>
      <c r="J87">
        <f t="shared" si="20"/>
        <v>53</v>
      </c>
      <c r="K87">
        <f t="shared" si="20"/>
        <v>54</v>
      </c>
    </row>
    <row r="88" spans="3:11" ht="12.75">
      <c r="C88">
        <f aca="true" t="shared" si="21" ref="C88:K88">SMALL($C$16:$K$24,C77)</f>
        <v>55</v>
      </c>
      <c r="D88">
        <f t="shared" si="21"/>
        <v>56</v>
      </c>
      <c r="E88">
        <f t="shared" si="21"/>
        <v>57</v>
      </c>
      <c r="F88">
        <f t="shared" si="21"/>
        <v>58</v>
      </c>
      <c r="G88">
        <f t="shared" si="21"/>
        <v>59</v>
      </c>
      <c r="H88">
        <f t="shared" si="21"/>
        <v>60</v>
      </c>
      <c r="I88">
        <f t="shared" si="21"/>
        <v>61</v>
      </c>
      <c r="J88">
        <f t="shared" si="21"/>
        <v>62</v>
      </c>
      <c r="K88">
        <f t="shared" si="21"/>
        <v>63</v>
      </c>
    </row>
    <row r="89" spans="3:11" ht="12.75">
      <c r="C89">
        <f aca="true" t="shared" si="22" ref="C89:K89">SMALL($C$16:$K$24,C78)</f>
        <v>64</v>
      </c>
      <c r="D89">
        <f t="shared" si="22"/>
        <v>65</v>
      </c>
      <c r="E89">
        <f t="shared" si="22"/>
        <v>66</v>
      </c>
      <c r="F89">
        <f t="shared" si="22"/>
        <v>67</v>
      </c>
      <c r="G89">
        <f t="shared" si="22"/>
        <v>68</v>
      </c>
      <c r="H89">
        <f t="shared" si="22"/>
        <v>69</v>
      </c>
      <c r="I89">
        <f t="shared" si="22"/>
        <v>70</v>
      </c>
      <c r="J89">
        <f t="shared" si="22"/>
        <v>71</v>
      </c>
      <c r="K89">
        <f t="shared" si="22"/>
        <v>72</v>
      </c>
    </row>
    <row r="90" spans="3:11" ht="12.75">
      <c r="C90">
        <f aca="true" t="shared" si="23" ref="C90:K90">SMALL($C$16:$K$24,C79)</f>
        <v>73</v>
      </c>
      <c r="D90">
        <f t="shared" si="23"/>
        <v>74</v>
      </c>
      <c r="E90">
        <f t="shared" si="23"/>
        <v>75</v>
      </c>
      <c r="F90">
        <f t="shared" si="23"/>
        <v>76</v>
      </c>
      <c r="G90">
        <f t="shared" si="23"/>
        <v>77</v>
      </c>
      <c r="H90">
        <f t="shared" si="23"/>
        <v>78</v>
      </c>
      <c r="I90">
        <f t="shared" si="23"/>
        <v>79</v>
      </c>
      <c r="J90">
        <f t="shared" si="23"/>
        <v>80</v>
      </c>
      <c r="K90">
        <f t="shared" si="23"/>
        <v>81</v>
      </c>
    </row>
    <row r="93" spans="3:11" ht="12.75">
      <c r="C93" s="10">
        <f aca="true" t="shared" si="24" ref="C93:K93">C71-C82</f>
        <v>0</v>
      </c>
      <c r="D93" s="10">
        <f t="shared" si="24"/>
        <v>0</v>
      </c>
      <c r="E93" s="10">
        <f t="shared" si="24"/>
        <v>0</v>
      </c>
      <c r="F93" s="10">
        <f t="shared" si="24"/>
        <v>0</v>
      </c>
      <c r="G93" s="10">
        <f t="shared" si="24"/>
        <v>0</v>
      </c>
      <c r="H93" s="10">
        <f t="shared" si="24"/>
        <v>0</v>
      </c>
      <c r="I93" s="10">
        <f t="shared" si="24"/>
        <v>0</v>
      </c>
      <c r="J93" s="10">
        <f t="shared" si="24"/>
        <v>0</v>
      </c>
      <c r="K93" s="10">
        <f t="shared" si="24"/>
        <v>0</v>
      </c>
    </row>
    <row r="94" spans="3:11" ht="12.75">
      <c r="C94" s="10">
        <f aca="true" t="shared" si="25" ref="C94:K94">C72-C83</f>
        <v>0</v>
      </c>
      <c r="D94" s="10">
        <f t="shared" si="25"/>
        <v>0</v>
      </c>
      <c r="E94" s="10">
        <f t="shared" si="25"/>
        <v>0</v>
      </c>
      <c r="F94" s="10">
        <f t="shared" si="25"/>
        <v>0</v>
      </c>
      <c r="G94" s="10">
        <f t="shared" si="25"/>
        <v>0</v>
      </c>
      <c r="H94" s="10">
        <f t="shared" si="25"/>
        <v>0</v>
      </c>
      <c r="I94" s="10">
        <f t="shared" si="25"/>
        <v>0</v>
      </c>
      <c r="J94" s="10">
        <f t="shared" si="25"/>
        <v>0</v>
      </c>
      <c r="K94" s="10">
        <f t="shared" si="25"/>
        <v>0</v>
      </c>
    </row>
    <row r="95" spans="3:11" ht="12.75">
      <c r="C95" s="10">
        <f aca="true" t="shared" si="26" ref="C95:K95">C73-C84</f>
        <v>0</v>
      </c>
      <c r="D95" s="10">
        <f t="shared" si="26"/>
        <v>0</v>
      </c>
      <c r="E95" s="10">
        <f t="shared" si="26"/>
        <v>0</v>
      </c>
      <c r="F95" s="10">
        <f t="shared" si="26"/>
        <v>0</v>
      </c>
      <c r="G95" s="10">
        <f t="shared" si="26"/>
        <v>0</v>
      </c>
      <c r="H95" s="10">
        <f t="shared" si="26"/>
        <v>0</v>
      </c>
      <c r="I95" s="10">
        <f t="shared" si="26"/>
        <v>0</v>
      </c>
      <c r="J95" s="10">
        <f t="shared" si="26"/>
        <v>0</v>
      </c>
      <c r="K95" s="10">
        <f t="shared" si="26"/>
        <v>0</v>
      </c>
    </row>
    <row r="96" spans="3:11" ht="12.75">
      <c r="C96" s="10">
        <f aca="true" t="shared" si="27" ref="C96:K96">C74-C85</f>
        <v>0</v>
      </c>
      <c r="D96" s="10">
        <f t="shared" si="27"/>
        <v>0</v>
      </c>
      <c r="E96" s="10">
        <f t="shared" si="27"/>
        <v>0</v>
      </c>
      <c r="F96" s="10">
        <f t="shared" si="27"/>
        <v>0</v>
      </c>
      <c r="G96" s="10">
        <f t="shared" si="27"/>
        <v>0</v>
      </c>
      <c r="H96" s="10">
        <f t="shared" si="27"/>
        <v>0</v>
      </c>
      <c r="I96" s="10">
        <f t="shared" si="27"/>
        <v>0</v>
      </c>
      <c r="J96" s="10">
        <f t="shared" si="27"/>
        <v>0</v>
      </c>
      <c r="K96" s="10">
        <f t="shared" si="27"/>
        <v>0</v>
      </c>
    </row>
    <row r="97" spans="3:11" ht="12.75">
      <c r="C97" s="10">
        <f aca="true" t="shared" si="28" ref="C97:K97">C75-C86</f>
        <v>0</v>
      </c>
      <c r="D97" s="10">
        <f t="shared" si="28"/>
        <v>0</v>
      </c>
      <c r="E97" s="10">
        <f t="shared" si="28"/>
        <v>0</v>
      </c>
      <c r="F97" s="10">
        <f t="shared" si="28"/>
        <v>0</v>
      </c>
      <c r="G97" s="10">
        <f t="shared" si="28"/>
        <v>0</v>
      </c>
      <c r="H97" s="10">
        <f t="shared" si="28"/>
        <v>0</v>
      </c>
      <c r="I97" s="10">
        <f t="shared" si="28"/>
        <v>0</v>
      </c>
      <c r="J97" s="10">
        <f t="shared" si="28"/>
        <v>0</v>
      </c>
      <c r="K97" s="10">
        <f t="shared" si="28"/>
        <v>0</v>
      </c>
    </row>
    <row r="98" spans="3:11" ht="12.75">
      <c r="C98" s="10">
        <f aca="true" t="shared" si="29" ref="C98:K98">C76-C87</f>
        <v>0</v>
      </c>
      <c r="D98" s="10">
        <f t="shared" si="29"/>
        <v>0</v>
      </c>
      <c r="E98" s="10">
        <f t="shared" si="29"/>
        <v>0</v>
      </c>
      <c r="F98" s="10">
        <f t="shared" si="29"/>
        <v>0</v>
      </c>
      <c r="G98" s="10">
        <f t="shared" si="29"/>
        <v>0</v>
      </c>
      <c r="H98" s="10">
        <f t="shared" si="29"/>
        <v>0</v>
      </c>
      <c r="I98" s="10">
        <f t="shared" si="29"/>
        <v>0</v>
      </c>
      <c r="J98" s="10">
        <f t="shared" si="29"/>
        <v>0</v>
      </c>
      <c r="K98" s="10">
        <f t="shared" si="29"/>
        <v>0</v>
      </c>
    </row>
    <row r="99" spans="3:11" ht="12.75">
      <c r="C99" s="10">
        <f aca="true" t="shared" si="30" ref="C99:K99">C77-C88</f>
        <v>0</v>
      </c>
      <c r="D99" s="10">
        <f t="shared" si="30"/>
        <v>0</v>
      </c>
      <c r="E99" s="10">
        <f t="shared" si="30"/>
        <v>0</v>
      </c>
      <c r="F99" s="10">
        <f t="shared" si="30"/>
        <v>0</v>
      </c>
      <c r="G99" s="10">
        <f t="shared" si="30"/>
        <v>0</v>
      </c>
      <c r="H99" s="10">
        <f t="shared" si="30"/>
        <v>0</v>
      </c>
      <c r="I99" s="10">
        <f t="shared" si="30"/>
        <v>0</v>
      </c>
      <c r="J99" s="10">
        <f t="shared" si="30"/>
        <v>0</v>
      </c>
      <c r="K99" s="10">
        <f t="shared" si="30"/>
        <v>0</v>
      </c>
    </row>
    <row r="100" spans="3:11" ht="12.75">
      <c r="C100" s="10">
        <f aca="true" t="shared" si="31" ref="C100:K100">C78-C89</f>
        <v>0</v>
      </c>
      <c r="D100" s="10">
        <f t="shared" si="31"/>
        <v>0</v>
      </c>
      <c r="E100" s="10">
        <f t="shared" si="31"/>
        <v>0</v>
      </c>
      <c r="F100" s="10">
        <f t="shared" si="31"/>
        <v>0</v>
      </c>
      <c r="G100" s="10">
        <f t="shared" si="31"/>
        <v>0</v>
      </c>
      <c r="H100" s="10">
        <f t="shared" si="31"/>
        <v>0</v>
      </c>
      <c r="I100" s="10">
        <f t="shared" si="31"/>
        <v>0</v>
      </c>
      <c r="J100" s="10">
        <f t="shared" si="31"/>
        <v>0</v>
      </c>
      <c r="K100" s="10">
        <f t="shared" si="31"/>
        <v>0</v>
      </c>
    </row>
    <row r="101" spans="3:11" ht="12.75">
      <c r="C101" s="10">
        <f aca="true" t="shared" si="32" ref="C101:K101">C79-C90</f>
        <v>0</v>
      </c>
      <c r="D101" s="10">
        <f t="shared" si="32"/>
        <v>0</v>
      </c>
      <c r="E101" s="10">
        <f t="shared" si="32"/>
        <v>0</v>
      </c>
      <c r="F101" s="10">
        <f t="shared" si="32"/>
        <v>0</v>
      </c>
      <c r="G101" s="10">
        <f t="shared" si="32"/>
        <v>0</v>
      </c>
      <c r="H101" s="10">
        <f t="shared" si="32"/>
        <v>0</v>
      </c>
      <c r="I101" s="10">
        <f t="shared" si="32"/>
        <v>0</v>
      </c>
      <c r="J101" s="10">
        <f t="shared" si="32"/>
        <v>0</v>
      </c>
      <c r="K101" s="10">
        <f t="shared" si="3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2" width="6.00390625" style="0" bestFit="1" customWidth="1"/>
    <col min="13" max="14" width="4.140625" style="0" bestFit="1" customWidth="1"/>
    <col min="15" max="26" width="6.00390625" style="0" bestFit="1" customWidth="1"/>
    <col min="27" max="36" width="4.00390625" style="0" customWidth="1"/>
  </cols>
  <sheetData>
    <row r="1" spans="3:25" ht="12.75">
      <c r="C1">
        <f>SUM(C3:C11)</f>
        <v>20049</v>
      </c>
      <c r="D1">
        <f aca="true" t="shared" si="0" ref="D1:K1">SUM(D3:D11)</f>
        <v>20049</v>
      </c>
      <c r="E1">
        <f t="shared" si="0"/>
        <v>20049</v>
      </c>
      <c r="F1">
        <f t="shared" si="0"/>
        <v>20049</v>
      </c>
      <c r="G1">
        <f t="shared" si="0"/>
        <v>20049</v>
      </c>
      <c r="H1">
        <f t="shared" si="0"/>
        <v>20049</v>
      </c>
      <c r="I1">
        <f t="shared" si="0"/>
        <v>20049</v>
      </c>
      <c r="J1">
        <f t="shared" si="0"/>
        <v>20049</v>
      </c>
      <c r="K1">
        <f t="shared" si="0"/>
        <v>20049</v>
      </c>
      <c r="Q1">
        <f>SUM(Q3:Q11)</f>
        <v>20049</v>
      </c>
      <c r="R1">
        <f aca="true" t="shared" si="1" ref="R1:Y1">SUM(R3:R11)</f>
        <v>20049</v>
      </c>
      <c r="S1">
        <f t="shared" si="1"/>
        <v>20049</v>
      </c>
      <c r="T1">
        <f t="shared" si="1"/>
        <v>20049</v>
      </c>
      <c r="U1">
        <f t="shared" si="1"/>
        <v>20049</v>
      </c>
      <c r="V1">
        <f t="shared" si="1"/>
        <v>20049</v>
      </c>
      <c r="W1">
        <f t="shared" si="1"/>
        <v>20049</v>
      </c>
      <c r="X1">
        <f t="shared" si="1"/>
        <v>20049</v>
      </c>
      <c r="Y1">
        <f t="shared" si="1"/>
        <v>20049</v>
      </c>
    </row>
    <row r="2" spans="2:26" ht="13.5" thickBot="1">
      <c r="B2">
        <f>+C3+D4+E5+F6+G7+H8+I9+J10+K11</f>
        <v>20049</v>
      </c>
      <c r="L2">
        <f>+K3+J4+I5+H6+G7+F8+E9+D10+C11</f>
        <v>20049</v>
      </c>
      <c r="P2">
        <f>+Q3+R4+S5+T6+U7+V8+W9+X10+Y11</f>
        <v>20049</v>
      </c>
      <c r="Z2">
        <f>+Y3+X4+W5+V6+U7+T8+S9+R10+Q11</f>
        <v>20049</v>
      </c>
    </row>
    <row r="3" spans="1:25" ht="12.75">
      <c r="A3">
        <f>SUM(C3:K3)</f>
        <v>20049</v>
      </c>
      <c r="C3" s="1">
        <f aca="true" t="shared" si="2" ref="C3:K3">C16^2</f>
        <v>1849</v>
      </c>
      <c r="D3" s="2">
        <f t="shared" si="2"/>
        <v>2601</v>
      </c>
      <c r="E3" s="3">
        <f t="shared" si="2"/>
        <v>841</v>
      </c>
      <c r="F3" s="1">
        <f t="shared" si="2"/>
        <v>4356</v>
      </c>
      <c r="G3" s="2">
        <f t="shared" si="2"/>
        <v>6400</v>
      </c>
      <c r="H3" s="3">
        <f t="shared" si="2"/>
        <v>3364</v>
      </c>
      <c r="I3" s="1">
        <f t="shared" si="2"/>
        <v>196</v>
      </c>
      <c r="J3" s="2">
        <f t="shared" si="2"/>
        <v>361</v>
      </c>
      <c r="K3" s="3">
        <f t="shared" si="2"/>
        <v>81</v>
      </c>
      <c r="O3">
        <f>SUM(Q3:Y3)</f>
        <v>20049</v>
      </c>
      <c r="Q3" s="1">
        <f>Q16^2</f>
        <v>4225</v>
      </c>
      <c r="R3" s="2">
        <f aca="true" t="shared" si="3" ref="R3:Y3">R16^2</f>
        <v>2809</v>
      </c>
      <c r="S3" s="3">
        <f t="shared" si="3"/>
        <v>25</v>
      </c>
      <c r="T3" s="1">
        <f t="shared" si="3"/>
        <v>324</v>
      </c>
      <c r="U3" s="2">
        <f t="shared" si="3"/>
        <v>6084</v>
      </c>
      <c r="V3" s="3">
        <f t="shared" si="3"/>
        <v>900</v>
      </c>
      <c r="W3" s="1">
        <f t="shared" si="3"/>
        <v>1600</v>
      </c>
      <c r="X3" s="2">
        <f t="shared" si="3"/>
        <v>361</v>
      </c>
      <c r="Y3" s="3">
        <f t="shared" si="3"/>
        <v>3721</v>
      </c>
    </row>
    <row r="4" spans="1:25" ht="12.75">
      <c r="A4">
        <f aca="true" t="shared" si="4" ref="A4:A11">SUM(C4:K4)</f>
        <v>20049</v>
      </c>
      <c r="C4" s="4">
        <f aca="true" t="shared" si="5" ref="C4:K4">C17^2</f>
        <v>676</v>
      </c>
      <c r="D4" s="5">
        <f t="shared" si="5"/>
        <v>16</v>
      </c>
      <c r="E4" s="6">
        <f t="shared" si="5"/>
        <v>144</v>
      </c>
      <c r="F4" s="4">
        <f t="shared" si="5"/>
        <v>2116</v>
      </c>
      <c r="G4" s="5">
        <f t="shared" si="5"/>
        <v>1296</v>
      </c>
      <c r="H4" s="6">
        <f t="shared" si="5"/>
        <v>1681</v>
      </c>
      <c r="I4" s="4">
        <f t="shared" si="5"/>
        <v>6084</v>
      </c>
      <c r="J4" s="5">
        <f t="shared" si="5"/>
        <v>3136</v>
      </c>
      <c r="K4" s="6">
        <f t="shared" si="5"/>
        <v>4900</v>
      </c>
      <c r="O4">
        <f aca="true" t="shared" si="6" ref="O4:O11">SUM(Q4:Y4)</f>
        <v>20049</v>
      </c>
      <c r="Q4" s="4">
        <f aca="true" t="shared" si="7" ref="Q4:Y4">Q17^2</f>
        <v>5776</v>
      </c>
      <c r="R4" s="5">
        <f t="shared" si="7"/>
        <v>784</v>
      </c>
      <c r="S4" s="6">
        <f t="shared" si="7"/>
        <v>256</v>
      </c>
      <c r="T4" s="4">
        <f t="shared" si="7"/>
        <v>400</v>
      </c>
      <c r="U4" s="5">
        <f t="shared" si="7"/>
        <v>3844</v>
      </c>
      <c r="V4" s="6">
        <f t="shared" si="7"/>
        <v>1681</v>
      </c>
      <c r="W4" s="4">
        <f t="shared" si="7"/>
        <v>2916</v>
      </c>
      <c r="X4" s="5">
        <f t="shared" si="7"/>
        <v>36</v>
      </c>
      <c r="Y4" s="6">
        <f t="shared" si="7"/>
        <v>4356</v>
      </c>
    </row>
    <row r="5" spans="1:25" ht="13.5" thickBot="1">
      <c r="A5">
        <f t="shared" si="4"/>
        <v>20049</v>
      </c>
      <c r="C5" s="7">
        <f aca="true" t="shared" si="8" ref="C5:K5">C18^2</f>
        <v>3969</v>
      </c>
      <c r="D5" s="8">
        <f t="shared" si="8"/>
        <v>4624</v>
      </c>
      <c r="E5" s="9">
        <f t="shared" si="8"/>
        <v>5329</v>
      </c>
      <c r="F5" s="7">
        <f t="shared" si="8"/>
        <v>4</v>
      </c>
      <c r="G5" s="8">
        <f t="shared" si="8"/>
        <v>256</v>
      </c>
      <c r="H5" s="9">
        <f t="shared" si="8"/>
        <v>576</v>
      </c>
      <c r="I5" s="7">
        <f t="shared" si="8"/>
        <v>961</v>
      </c>
      <c r="J5" s="8">
        <f t="shared" si="8"/>
        <v>1521</v>
      </c>
      <c r="K5" s="9">
        <f t="shared" si="8"/>
        <v>2809</v>
      </c>
      <c r="O5">
        <f t="shared" si="6"/>
        <v>20049</v>
      </c>
      <c r="Q5" s="7">
        <f aca="true" t="shared" si="9" ref="Q5:Y5">Q18^2</f>
        <v>3969</v>
      </c>
      <c r="R5" s="8">
        <f t="shared" si="9"/>
        <v>1764</v>
      </c>
      <c r="S5" s="9">
        <f t="shared" si="9"/>
        <v>441</v>
      </c>
      <c r="T5" s="7">
        <f t="shared" si="9"/>
        <v>16</v>
      </c>
      <c r="U5" s="8">
        <f t="shared" si="9"/>
        <v>4096</v>
      </c>
      <c r="V5" s="9">
        <f t="shared" si="9"/>
        <v>2704</v>
      </c>
      <c r="W5" s="7">
        <f t="shared" si="9"/>
        <v>841</v>
      </c>
      <c r="X5" s="8">
        <f t="shared" si="9"/>
        <v>289</v>
      </c>
      <c r="Y5" s="9">
        <f t="shared" si="9"/>
        <v>5929</v>
      </c>
    </row>
    <row r="6" spans="1:25" ht="12.75">
      <c r="A6">
        <f t="shared" si="4"/>
        <v>20049</v>
      </c>
      <c r="C6" s="1">
        <f aca="true" t="shared" si="10" ref="C6:K6">C19^2</f>
        <v>5776</v>
      </c>
      <c r="D6" s="2">
        <f t="shared" si="10"/>
        <v>3249</v>
      </c>
      <c r="E6" s="3">
        <f t="shared" si="10"/>
        <v>5041</v>
      </c>
      <c r="F6" s="1">
        <f t="shared" si="10"/>
        <v>729</v>
      </c>
      <c r="G6" s="2">
        <f t="shared" si="10"/>
        <v>25</v>
      </c>
      <c r="H6" s="3">
        <f t="shared" si="10"/>
        <v>100</v>
      </c>
      <c r="I6" s="1">
        <f t="shared" si="10"/>
        <v>2209</v>
      </c>
      <c r="J6" s="2">
        <f t="shared" si="10"/>
        <v>1156</v>
      </c>
      <c r="K6" s="3">
        <f t="shared" si="10"/>
        <v>1764</v>
      </c>
      <c r="O6">
        <f t="shared" si="6"/>
        <v>20049</v>
      </c>
      <c r="Q6" s="1">
        <f aca="true" t="shared" si="11" ref="Q6:Y6">Q19^2</f>
        <v>2304</v>
      </c>
      <c r="R6" s="2">
        <f t="shared" si="11"/>
        <v>81</v>
      </c>
      <c r="S6" s="3">
        <f t="shared" si="11"/>
        <v>4761</v>
      </c>
      <c r="T6" s="1">
        <f t="shared" si="11"/>
        <v>6241</v>
      </c>
      <c r="U6" s="2">
        <f t="shared" si="11"/>
        <v>961</v>
      </c>
      <c r="V6" s="3">
        <f t="shared" si="11"/>
        <v>100</v>
      </c>
      <c r="W6" s="1">
        <f t="shared" si="11"/>
        <v>529</v>
      </c>
      <c r="X6" s="2">
        <f t="shared" si="11"/>
        <v>3136</v>
      </c>
      <c r="Y6" s="3">
        <f t="shared" si="11"/>
        <v>1936</v>
      </c>
    </row>
    <row r="7" spans="1:25" ht="12.75">
      <c r="A7">
        <f t="shared" si="4"/>
        <v>20049</v>
      </c>
      <c r="C7" s="4">
        <f aca="true" t="shared" si="12" ref="C7:K7">C20^2</f>
        <v>1024</v>
      </c>
      <c r="D7" s="5">
        <f t="shared" si="12"/>
        <v>1369</v>
      </c>
      <c r="E7" s="6">
        <f t="shared" si="12"/>
        <v>2916</v>
      </c>
      <c r="F7" s="4">
        <f t="shared" si="12"/>
        <v>3721</v>
      </c>
      <c r="G7" s="5">
        <f t="shared" si="12"/>
        <v>4761</v>
      </c>
      <c r="H7" s="6">
        <f t="shared" si="12"/>
        <v>5476</v>
      </c>
      <c r="I7" s="4">
        <f t="shared" si="12"/>
        <v>9</v>
      </c>
      <c r="J7" s="5">
        <f t="shared" si="12"/>
        <v>289</v>
      </c>
      <c r="K7" s="6">
        <f t="shared" si="12"/>
        <v>484</v>
      </c>
      <c r="O7">
        <f t="shared" si="6"/>
        <v>20049</v>
      </c>
      <c r="Q7" s="4">
        <f aca="true" t="shared" si="13" ref="Q7:Y7">Q20^2</f>
        <v>1024</v>
      </c>
      <c r="R7" s="5">
        <f t="shared" si="13"/>
        <v>121</v>
      </c>
      <c r="S7" s="6">
        <f t="shared" si="13"/>
        <v>6400</v>
      </c>
      <c r="T7" s="4">
        <f t="shared" si="13"/>
        <v>3249</v>
      </c>
      <c r="U7" s="5">
        <f t="shared" si="13"/>
        <v>2025</v>
      </c>
      <c r="V7" s="6">
        <f t="shared" si="13"/>
        <v>576</v>
      </c>
      <c r="W7" s="4">
        <f t="shared" si="13"/>
        <v>49</v>
      </c>
      <c r="X7" s="5">
        <f t="shared" si="13"/>
        <v>4489</v>
      </c>
      <c r="Y7" s="6">
        <f t="shared" si="13"/>
        <v>2116</v>
      </c>
    </row>
    <row r="8" spans="1:25" ht="13.5" thickBot="1">
      <c r="A8">
        <f t="shared" si="4"/>
        <v>20049</v>
      </c>
      <c r="C8" s="7">
        <f aca="true" t="shared" si="14" ref="C8:K8">C21^2</f>
        <v>225</v>
      </c>
      <c r="D8" s="8">
        <f t="shared" si="14"/>
        <v>400</v>
      </c>
      <c r="E8" s="9">
        <f t="shared" si="14"/>
        <v>49</v>
      </c>
      <c r="F8" s="7">
        <f t="shared" si="14"/>
        <v>1936</v>
      </c>
      <c r="G8" s="8">
        <f t="shared" si="14"/>
        <v>2401</v>
      </c>
      <c r="H8" s="9">
        <f t="shared" si="14"/>
        <v>900</v>
      </c>
      <c r="I8" s="7">
        <f t="shared" si="14"/>
        <v>4096</v>
      </c>
      <c r="J8" s="8">
        <f t="shared" si="14"/>
        <v>6561</v>
      </c>
      <c r="K8" s="9">
        <f t="shared" si="14"/>
        <v>3481</v>
      </c>
      <c r="O8">
        <f t="shared" si="6"/>
        <v>20049</v>
      </c>
      <c r="Q8" s="7">
        <f aca="true" t="shared" si="15" ref="Q8:Y8">Q21^2</f>
        <v>1849</v>
      </c>
      <c r="R8" s="8">
        <f t="shared" si="15"/>
        <v>484</v>
      </c>
      <c r="S8" s="9">
        <f t="shared" si="15"/>
        <v>3025</v>
      </c>
      <c r="T8" s="7">
        <f t="shared" si="15"/>
        <v>4624</v>
      </c>
      <c r="U8" s="8">
        <f t="shared" si="15"/>
        <v>2209</v>
      </c>
      <c r="V8" s="9">
        <f t="shared" si="15"/>
        <v>64</v>
      </c>
      <c r="W8" s="7">
        <f t="shared" si="15"/>
        <v>144</v>
      </c>
      <c r="X8" s="8">
        <f t="shared" si="15"/>
        <v>6561</v>
      </c>
      <c r="Y8" s="9">
        <f t="shared" si="15"/>
        <v>1089</v>
      </c>
    </row>
    <row r="9" spans="1:25" ht="12.75">
      <c r="A9">
        <f t="shared" si="4"/>
        <v>20049</v>
      </c>
      <c r="C9" s="1">
        <f aca="true" t="shared" si="16" ref="C9:K9">C22^2</f>
        <v>1</v>
      </c>
      <c r="D9" s="2">
        <f t="shared" si="16"/>
        <v>324</v>
      </c>
      <c r="E9" s="3">
        <f t="shared" si="16"/>
        <v>529</v>
      </c>
      <c r="F9" s="1">
        <f t="shared" si="16"/>
        <v>1089</v>
      </c>
      <c r="G9" s="2">
        <f t="shared" si="16"/>
        <v>1444</v>
      </c>
      <c r="H9" s="3">
        <f t="shared" si="16"/>
        <v>2704</v>
      </c>
      <c r="I9" s="1">
        <f t="shared" si="16"/>
        <v>3844</v>
      </c>
      <c r="J9" s="2">
        <f t="shared" si="16"/>
        <v>4489</v>
      </c>
      <c r="K9" s="3">
        <f t="shared" si="16"/>
        <v>5625</v>
      </c>
      <c r="O9">
        <f t="shared" si="6"/>
        <v>20049</v>
      </c>
      <c r="Q9" s="1">
        <f aca="true" t="shared" si="17" ref="Q9:Y9">Q22^2</f>
        <v>1</v>
      </c>
      <c r="R9" s="2">
        <f t="shared" si="17"/>
        <v>4900</v>
      </c>
      <c r="S9" s="3">
        <f t="shared" si="17"/>
        <v>2401</v>
      </c>
      <c r="T9" s="1">
        <f t="shared" si="17"/>
        <v>1225</v>
      </c>
      <c r="U9" s="2">
        <f t="shared" si="17"/>
        <v>196</v>
      </c>
      <c r="V9" s="3">
        <f t="shared" si="17"/>
        <v>5476</v>
      </c>
      <c r="W9" s="1">
        <f t="shared" si="17"/>
        <v>3600</v>
      </c>
      <c r="X9" s="2">
        <f t="shared" si="17"/>
        <v>1521</v>
      </c>
      <c r="Y9" s="3">
        <f t="shared" si="17"/>
        <v>729</v>
      </c>
    </row>
    <row r="10" spans="1:25" ht="12.75">
      <c r="A10">
        <f t="shared" si="4"/>
        <v>20049</v>
      </c>
      <c r="C10" s="4">
        <f aca="true" t="shared" si="18" ref="C10:K10">C23^2</f>
        <v>4225</v>
      </c>
      <c r="D10" s="5">
        <f t="shared" si="18"/>
        <v>6241</v>
      </c>
      <c r="E10" s="6">
        <f t="shared" si="18"/>
        <v>3600</v>
      </c>
      <c r="F10" s="4">
        <f t="shared" si="18"/>
        <v>169</v>
      </c>
      <c r="G10" s="5">
        <f t="shared" si="18"/>
        <v>441</v>
      </c>
      <c r="H10" s="6">
        <f t="shared" si="18"/>
        <v>64</v>
      </c>
      <c r="I10" s="4">
        <f t="shared" si="18"/>
        <v>2025</v>
      </c>
      <c r="J10" s="5">
        <f t="shared" si="18"/>
        <v>2500</v>
      </c>
      <c r="K10" s="6">
        <f t="shared" si="18"/>
        <v>784</v>
      </c>
      <c r="O10">
        <f t="shared" si="6"/>
        <v>20049</v>
      </c>
      <c r="Q10" s="4">
        <f aca="true" t="shared" si="19" ref="Q10:Y10">Q23^2</f>
        <v>225</v>
      </c>
      <c r="R10" s="5">
        <f t="shared" si="19"/>
        <v>5625</v>
      </c>
      <c r="S10" s="6">
        <f t="shared" si="19"/>
        <v>1296</v>
      </c>
      <c r="T10" s="4">
        <f t="shared" si="19"/>
        <v>1369</v>
      </c>
      <c r="U10" s="5">
        <f t="shared" si="19"/>
        <v>625</v>
      </c>
      <c r="V10" s="6">
        <f t="shared" si="19"/>
        <v>3364</v>
      </c>
      <c r="W10" s="4">
        <f t="shared" si="19"/>
        <v>5041</v>
      </c>
      <c r="X10" s="5">
        <f t="shared" si="19"/>
        <v>2500</v>
      </c>
      <c r="Y10" s="6">
        <f t="shared" si="19"/>
        <v>4</v>
      </c>
    </row>
    <row r="11" spans="1:25" ht="13.5" thickBot="1">
      <c r="A11">
        <f t="shared" si="4"/>
        <v>20049</v>
      </c>
      <c r="C11" s="7">
        <f aca="true" t="shared" si="20" ref="C11:K11">C24^2</f>
        <v>2304</v>
      </c>
      <c r="D11" s="8">
        <f t="shared" si="20"/>
        <v>1225</v>
      </c>
      <c r="E11" s="9">
        <f t="shared" si="20"/>
        <v>1600</v>
      </c>
      <c r="F11" s="7">
        <f t="shared" si="20"/>
        <v>5929</v>
      </c>
      <c r="G11" s="8">
        <f t="shared" si="20"/>
        <v>3025</v>
      </c>
      <c r="H11" s="9">
        <f t="shared" si="20"/>
        <v>5184</v>
      </c>
      <c r="I11" s="7">
        <f t="shared" si="20"/>
        <v>625</v>
      </c>
      <c r="J11" s="8">
        <f t="shared" si="20"/>
        <v>36</v>
      </c>
      <c r="K11" s="9">
        <f t="shared" si="20"/>
        <v>121</v>
      </c>
      <c r="O11">
        <f t="shared" si="6"/>
        <v>20049</v>
      </c>
      <c r="Q11" s="7">
        <f aca="true" t="shared" si="21" ref="Q11:Y11">Q24^2</f>
        <v>676</v>
      </c>
      <c r="R11" s="8">
        <f t="shared" si="21"/>
        <v>3481</v>
      </c>
      <c r="S11" s="9">
        <f t="shared" si="21"/>
        <v>1444</v>
      </c>
      <c r="T11" s="7">
        <f t="shared" si="21"/>
        <v>2601</v>
      </c>
      <c r="U11" s="8">
        <f t="shared" si="21"/>
        <v>9</v>
      </c>
      <c r="V11" s="9">
        <f t="shared" si="21"/>
        <v>5184</v>
      </c>
      <c r="W11" s="7">
        <f t="shared" si="21"/>
        <v>5329</v>
      </c>
      <c r="X11" s="8">
        <f t="shared" si="21"/>
        <v>1156</v>
      </c>
      <c r="Y11" s="9">
        <f t="shared" si="21"/>
        <v>169</v>
      </c>
    </row>
    <row r="14" spans="3:25" ht="12.75">
      <c r="C14">
        <f>SUM(C16:C24)</f>
        <v>369</v>
      </c>
      <c r="D14">
        <f aca="true" t="shared" si="22" ref="D14:K14">SUM(D16:D24)</f>
        <v>369</v>
      </c>
      <c r="E14">
        <f t="shared" si="22"/>
        <v>369</v>
      </c>
      <c r="F14">
        <f t="shared" si="22"/>
        <v>369</v>
      </c>
      <c r="G14">
        <f t="shared" si="22"/>
        <v>369</v>
      </c>
      <c r="H14">
        <f t="shared" si="22"/>
        <v>369</v>
      </c>
      <c r="I14">
        <f t="shared" si="22"/>
        <v>369</v>
      </c>
      <c r="J14">
        <f t="shared" si="22"/>
        <v>369</v>
      </c>
      <c r="K14">
        <f t="shared" si="22"/>
        <v>369</v>
      </c>
      <c r="Q14">
        <f>SUM(Q16:Q24)</f>
        <v>369</v>
      </c>
      <c r="R14">
        <f aca="true" t="shared" si="23" ref="R14:Y14">SUM(R16:R24)</f>
        <v>369</v>
      </c>
      <c r="S14">
        <f t="shared" si="23"/>
        <v>369</v>
      </c>
      <c r="T14">
        <f t="shared" si="23"/>
        <v>369</v>
      </c>
      <c r="U14">
        <f t="shared" si="23"/>
        <v>369</v>
      </c>
      <c r="V14">
        <f t="shared" si="23"/>
        <v>369</v>
      </c>
      <c r="W14">
        <f t="shared" si="23"/>
        <v>369</v>
      </c>
      <c r="X14">
        <f t="shared" si="23"/>
        <v>369</v>
      </c>
      <c r="Y14">
        <f t="shared" si="23"/>
        <v>369</v>
      </c>
    </row>
    <row r="15" spans="2:26" ht="13.5" thickBot="1">
      <c r="B15">
        <f>+C16+D17+E18+F19+G20+H21+I22+J23+K24</f>
        <v>369</v>
      </c>
      <c r="L15">
        <f>+K16+J17+I18+H19+G20+F21+E22+D23+C24</f>
        <v>369</v>
      </c>
      <c r="P15">
        <f>+Q16+R17+S18+T19+U20+V21+W22+X23+Y24</f>
        <v>369</v>
      </c>
      <c r="Z15">
        <f>+Y16+X17+W18+V19+U20+T21+S22+R23+Q24</f>
        <v>369</v>
      </c>
    </row>
    <row r="16" spans="1:25" ht="12.75">
      <c r="A16">
        <f>SUM(C16:K16)</f>
        <v>369</v>
      </c>
      <c r="C16" s="1">
        <f aca="true" t="shared" si="24" ref="C16:K16">1+C27+C38*3+C49*9+C60*27</f>
        <v>43</v>
      </c>
      <c r="D16" s="2">
        <f t="shared" si="24"/>
        <v>51</v>
      </c>
      <c r="E16" s="3">
        <f t="shared" si="24"/>
        <v>29</v>
      </c>
      <c r="F16" s="1">
        <f t="shared" si="24"/>
        <v>66</v>
      </c>
      <c r="G16" s="2">
        <f t="shared" si="24"/>
        <v>80</v>
      </c>
      <c r="H16" s="3">
        <f t="shared" si="24"/>
        <v>58</v>
      </c>
      <c r="I16" s="1">
        <f t="shared" si="24"/>
        <v>14</v>
      </c>
      <c r="J16" s="2">
        <f t="shared" si="24"/>
        <v>19</v>
      </c>
      <c r="K16" s="3">
        <f t="shared" si="24"/>
        <v>9</v>
      </c>
      <c r="O16">
        <f>SUM(Q16:Y16)</f>
        <v>369</v>
      </c>
      <c r="Q16" s="1">
        <f>1+Q27+Q38*3+Q49*9+Q60*27</f>
        <v>65</v>
      </c>
      <c r="R16" s="2">
        <f aca="true" t="shared" si="25" ref="R16:Y16">1+R27+R38*3+R49*9+R60*27</f>
        <v>53</v>
      </c>
      <c r="S16" s="3">
        <f t="shared" si="25"/>
        <v>5</v>
      </c>
      <c r="T16" s="1">
        <f t="shared" si="25"/>
        <v>18</v>
      </c>
      <c r="U16" s="2">
        <f t="shared" si="25"/>
        <v>78</v>
      </c>
      <c r="V16" s="3">
        <f t="shared" si="25"/>
        <v>30</v>
      </c>
      <c r="W16" s="1">
        <f t="shared" si="25"/>
        <v>40</v>
      </c>
      <c r="X16" s="2">
        <f t="shared" si="25"/>
        <v>19</v>
      </c>
      <c r="Y16" s="3">
        <f t="shared" si="25"/>
        <v>61</v>
      </c>
    </row>
    <row r="17" spans="1:25" ht="12.75">
      <c r="A17">
        <f aca="true" t="shared" si="26" ref="A17:A24">SUM(C17:K17)</f>
        <v>369</v>
      </c>
      <c r="C17" s="4">
        <f aca="true" t="shared" si="27" ref="C17:K17">1+C28+C39*3+C50*9+C61*27</f>
        <v>26</v>
      </c>
      <c r="D17" s="5">
        <f t="shared" si="27"/>
        <v>4</v>
      </c>
      <c r="E17" s="6">
        <f t="shared" si="27"/>
        <v>12</v>
      </c>
      <c r="F17" s="4">
        <f t="shared" si="27"/>
        <v>46</v>
      </c>
      <c r="G17" s="5">
        <f t="shared" si="27"/>
        <v>36</v>
      </c>
      <c r="H17" s="6">
        <f t="shared" si="27"/>
        <v>41</v>
      </c>
      <c r="I17" s="4">
        <f t="shared" si="27"/>
        <v>78</v>
      </c>
      <c r="J17" s="5">
        <f t="shared" si="27"/>
        <v>56</v>
      </c>
      <c r="K17" s="6">
        <f t="shared" si="27"/>
        <v>70</v>
      </c>
      <c r="O17">
        <f aca="true" t="shared" si="28" ref="O17:O24">SUM(Q17:Y17)</f>
        <v>369</v>
      </c>
      <c r="Q17" s="4">
        <f aca="true" t="shared" si="29" ref="Q17:Y17">1+Q28+Q39*3+Q50*9+Q61*27</f>
        <v>76</v>
      </c>
      <c r="R17" s="5">
        <f t="shared" si="29"/>
        <v>28</v>
      </c>
      <c r="S17" s="6">
        <f t="shared" si="29"/>
        <v>16</v>
      </c>
      <c r="T17" s="4">
        <f t="shared" si="29"/>
        <v>20</v>
      </c>
      <c r="U17" s="5">
        <f t="shared" si="29"/>
        <v>62</v>
      </c>
      <c r="V17" s="6">
        <f t="shared" si="29"/>
        <v>41</v>
      </c>
      <c r="W17" s="4">
        <f t="shared" si="29"/>
        <v>54</v>
      </c>
      <c r="X17" s="5">
        <f t="shared" si="29"/>
        <v>6</v>
      </c>
      <c r="Y17" s="6">
        <f t="shared" si="29"/>
        <v>66</v>
      </c>
    </row>
    <row r="18" spans="1:25" ht="13.5" thickBot="1">
      <c r="A18">
        <f t="shared" si="26"/>
        <v>369</v>
      </c>
      <c r="C18" s="7">
        <f aca="true" t="shared" si="30" ref="C18:K18">1+C29+C40*3+C51*9+C62*27</f>
        <v>63</v>
      </c>
      <c r="D18" s="8">
        <f t="shared" si="30"/>
        <v>68</v>
      </c>
      <c r="E18" s="9">
        <f t="shared" si="30"/>
        <v>73</v>
      </c>
      <c r="F18" s="7">
        <f t="shared" si="30"/>
        <v>2</v>
      </c>
      <c r="G18" s="8">
        <f t="shared" si="30"/>
        <v>16</v>
      </c>
      <c r="H18" s="9">
        <f t="shared" si="30"/>
        <v>24</v>
      </c>
      <c r="I18" s="7">
        <f t="shared" si="30"/>
        <v>31</v>
      </c>
      <c r="J18" s="8">
        <f t="shared" si="30"/>
        <v>39</v>
      </c>
      <c r="K18" s="9">
        <f t="shared" si="30"/>
        <v>53</v>
      </c>
      <c r="O18">
        <f t="shared" si="28"/>
        <v>369</v>
      </c>
      <c r="Q18" s="7">
        <f aca="true" t="shared" si="31" ref="Q18:Y18">1+Q29+Q40*3+Q51*9+Q62*27</f>
        <v>63</v>
      </c>
      <c r="R18" s="8">
        <f t="shared" si="31"/>
        <v>42</v>
      </c>
      <c r="S18" s="9">
        <f t="shared" si="31"/>
        <v>21</v>
      </c>
      <c r="T18" s="7">
        <f t="shared" si="31"/>
        <v>4</v>
      </c>
      <c r="U18" s="8">
        <f t="shared" si="31"/>
        <v>64</v>
      </c>
      <c r="V18" s="9">
        <f t="shared" si="31"/>
        <v>52</v>
      </c>
      <c r="W18" s="7">
        <f t="shared" si="31"/>
        <v>29</v>
      </c>
      <c r="X18" s="8">
        <f t="shared" si="31"/>
        <v>17</v>
      </c>
      <c r="Y18" s="9">
        <f t="shared" si="31"/>
        <v>77</v>
      </c>
    </row>
    <row r="19" spans="1:25" ht="12.75">
      <c r="A19">
        <f t="shared" si="26"/>
        <v>369</v>
      </c>
      <c r="C19" s="1">
        <f aca="true" t="shared" si="32" ref="C19:K19">1+C30+C41*3+C52*9+C63*27</f>
        <v>76</v>
      </c>
      <c r="D19" s="2">
        <f t="shared" si="32"/>
        <v>57</v>
      </c>
      <c r="E19" s="3">
        <f t="shared" si="32"/>
        <v>71</v>
      </c>
      <c r="F19" s="1">
        <f t="shared" si="32"/>
        <v>27</v>
      </c>
      <c r="G19" s="2">
        <f t="shared" si="32"/>
        <v>5</v>
      </c>
      <c r="H19" s="3">
        <f t="shared" si="32"/>
        <v>10</v>
      </c>
      <c r="I19" s="1">
        <f t="shared" si="32"/>
        <v>47</v>
      </c>
      <c r="J19" s="2">
        <f t="shared" si="32"/>
        <v>34</v>
      </c>
      <c r="K19" s="3">
        <f t="shared" si="32"/>
        <v>42</v>
      </c>
      <c r="O19">
        <f t="shared" si="28"/>
        <v>369</v>
      </c>
      <c r="Q19" s="1">
        <f aca="true" t="shared" si="33" ref="Q19:Y19">1+Q30+Q41*3+Q52*9+Q63*27</f>
        <v>48</v>
      </c>
      <c r="R19" s="2">
        <f t="shared" si="33"/>
        <v>9</v>
      </c>
      <c r="S19" s="3">
        <f t="shared" si="33"/>
        <v>69</v>
      </c>
      <c r="T19" s="1">
        <f t="shared" si="33"/>
        <v>79</v>
      </c>
      <c r="U19" s="2">
        <f t="shared" si="33"/>
        <v>31</v>
      </c>
      <c r="V19" s="3">
        <f t="shared" si="33"/>
        <v>10</v>
      </c>
      <c r="W19" s="1">
        <f t="shared" si="33"/>
        <v>23</v>
      </c>
      <c r="X19" s="2">
        <f t="shared" si="33"/>
        <v>56</v>
      </c>
      <c r="Y19" s="3">
        <f t="shared" si="33"/>
        <v>44</v>
      </c>
    </row>
    <row r="20" spans="1:25" ht="12.75">
      <c r="A20">
        <f t="shared" si="26"/>
        <v>369</v>
      </c>
      <c r="C20" s="4">
        <f aca="true" t="shared" si="34" ref="C20:K20">1+C31+C42*3+C53*9+C64*27</f>
        <v>32</v>
      </c>
      <c r="D20" s="5">
        <f t="shared" si="34"/>
        <v>37</v>
      </c>
      <c r="E20" s="6">
        <f t="shared" si="34"/>
        <v>54</v>
      </c>
      <c r="F20" s="4">
        <f t="shared" si="34"/>
        <v>61</v>
      </c>
      <c r="G20" s="5">
        <f t="shared" si="34"/>
        <v>69</v>
      </c>
      <c r="H20" s="6">
        <f t="shared" si="34"/>
        <v>74</v>
      </c>
      <c r="I20" s="4">
        <f t="shared" si="34"/>
        <v>3</v>
      </c>
      <c r="J20" s="5">
        <f t="shared" si="34"/>
        <v>17</v>
      </c>
      <c r="K20" s="6">
        <f t="shared" si="34"/>
        <v>22</v>
      </c>
      <c r="O20">
        <f t="shared" si="28"/>
        <v>369</v>
      </c>
      <c r="Q20" s="4">
        <f aca="true" t="shared" si="35" ref="Q20:Y20">1+Q31+Q42*3+Q53*9+Q64*27</f>
        <v>32</v>
      </c>
      <c r="R20" s="5">
        <f t="shared" si="35"/>
        <v>11</v>
      </c>
      <c r="S20" s="6">
        <f t="shared" si="35"/>
        <v>80</v>
      </c>
      <c r="T20" s="4">
        <f t="shared" si="35"/>
        <v>57</v>
      </c>
      <c r="U20" s="5">
        <f t="shared" si="35"/>
        <v>45</v>
      </c>
      <c r="V20" s="6">
        <f t="shared" si="35"/>
        <v>24</v>
      </c>
      <c r="W20" s="4">
        <f t="shared" si="35"/>
        <v>7</v>
      </c>
      <c r="X20" s="5">
        <f t="shared" si="35"/>
        <v>67</v>
      </c>
      <c r="Y20" s="6">
        <f t="shared" si="35"/>
        <v>46</v>
      </c>
    </row>
    <row r="21" spans="1:25" ht="13.5" thickBot="1">
      <c r="A21">
        <f t="shared" si="26"/>
        <v>369</v>
      </c>
      <c r="C21" s="7">
        <f aca="true" t="shared" si="36" ref="C21:K21">1+C32+C43*3+C54*9+C65*27</f>
        <v>15</v>
      </c>
      <c r="D21" s="8">
        <f t="shared" si="36"/>
        <v>20</v>
      </c>
      <c r="E21" s="9">
        <f t="shared" si="36"/>
        <v>7</v>
      </c>
      <c r="F21" s="7">
        <f t="shared" si="36"/>
        <v>44</v>
      </c>
      <c r="G21" s="8">
        <f t="shared" si="36"/>
        <v>49</v>
      </c>
      <c r="H21" s="9">
        <f t="shared" si="36"/>
        <v>30</v>
      </c>
      <c r="I21" s="7">
        <f t="shared" si="36"/>
        <v>64</v>
      </c>
      <c r="J21" s="8">
        <f t="shared" si="36"/>
        <v>81</v>
      </c>
      <c r="K21" s="9">
        <f t="shared" si="36"/>
        <v>59</v>
      </c>
      <c r="O21">
        <f t="shared" si="28"/>
        <v>369</v>
      </c>
      <c r="Q21" s="7">
        <f aca="true" t="shared" si="37" ref="Q21:Y21">1+Q32+Q43*3+Q54*9+Q65*27</f>
        <v>43</v>
      </c>
      <c r="R21" s="8">
        <f t="shared" si="37"/>
        <v>22</v>
      </c>
      <c r="S21" s="9">
        <f t="shared" si="37"/>
        <v>55</v>
      </c>
      <c r="T21" s="7">
        <f t="shared" si="37"/>
        <v>68</v>
      </c>
      <c r="U21" s="8">
        <f t="shared" si="37"/>
        <v>47</v>
      </c>
      <c r="V21" s="9">
        <f t="shared" si="37"/>
        <v>8</v>
      </c>
      <c r="W21" s="7">
        <f t="shared" si="37"/>
        <v>12</v>
      </c>
      <c r="X21" s="8">
        <f t="shared" si="37"/>
        <v>81</v>
      </c>
      <c r="Y21" s="9">
        <f t="shared" si="37"/>
        <v>33</v>
      </c>
    </row>
    <row r="22" spans="1:25" ht="12.75">
      <c r="A22">
        <f t="shared" si="26"/>
        <v>369</v>
      </c>
      <c r="C22" s="1">
        <f aca="true" t="shared" si="38" ref="C22:K22">1+C33+C44*3+C55*9+C66*27</f>
        <v>1</v>
      </c>
      <c r="D22" s="2">
        <f t="shared" si="38"/>
        <v>18</v>
      </c>
      <c r="E22" s="3">
        <f t="shared" si="38"/>
        <v>23</v>
      </c>
      <c r="F22" s="1">
        <f t="shared" si="38"/>
        <v>33</v>
      </c>
      <c r="G22" s="2">
        <f t="shared" si="38"/>
        <v>38</v>
      </c>
      <c r="H22" s="3">
        <f t="shared" si="38"/>
        <v>52</v>
      </c>
      <c r="I22" s="1">
        <f t="shared" si="38"/>
        <v>62</v>
      </c>
      <c r="J22" s="2">
        <f t="shared" si="38"/>
        <v>67</v>
      </c>
      <c r="K22" s="3">
        <f t="shared" si="38"/>
        <v>75</v>
      </c>
      <c r="O22">
        <f t="shared" si="28"/>
        <v>369</v>
      </c>
      <c r="Q22" s="1">
        <f aca="true" t="shared" si="39" ref="Q22:Y22">1+Q33+Q44*3+Q55*9+Q66*27</f>
        <v>1</v>
      </c>
      <c r="R22" s="2">
        <f t="shared" si="39"/>
        <v>70</v>
      </c>
      <c r="S22" s="3">
        <f t="shared" si="39"/>
        <v>49</v>
      </c>
      <c r="T22" s="1">
        <f t="shared" si="39"/>
        <v>35</v>
      </c>
      <c r="U22" s="2">
        <f t="shared" si="39"/>
        <v>14</v>
      </c>
      <c r="V22" s="3">
        <f t="shared" si="39"/>
        <v>74</v>
      </c>
      <c r="W22" s="1">
        <f t="shared" si="39"/>
        <v>60</v>
      </c>
      <c r="X22" s="2">
        <f t="shared" si="39"/>
        <v>39</v>
      </c>
      <c r="Y22" s="3">
        <f t="shared" si="39"/>
        <v>27</v>
      </c>
    </row>
    <row r="23" spans="1:25" ht="12.75">
      <c r="A23">
        <f t="shared" si="26"/>
        <v>369</v>
      </c>
      <c r="C23" s="4">
        <f aca="true" t="shared" si="40" ref="C23:K23">1+C34+C45*3+C56*9+C67*27</f>
        <v>65</v>
      </c>
      <c r="D23" s="5">
        <f t="shared" si="40"/>
        <v>79</v>
      </c>
      <c r="E23" s="6">
        <f t="shared" si="40"/>
        <v>60</v>
      </c>
      <c r="F23" s="4">
        <f t="shared" si="40"/>
        <v>13</v>
      </c>
      <c r="G23" s="5">
        <f t="shared" si="40"/>
        <v>21</v>
      </c>
      <c r="H23" s="6">
        <f t="shared" si="40"/>
        <v>8</v>
      </c>
      <c r="I23" s="4">
        <f t="shared" si="40"/>
        <v>45</v>
      </c>
      <c r="J23" s="5">
        <f t="shared" si="40"/>
        <v>50</v>
      </c>
      <c r="K23" s="6">
        <f t="shared" si="40"/>
        <v>28</v>
      </c>
      <c r="O23">
        <f t="shared" si="28"/>
        <v>369</v>
      </c>
      <c r="Q23" s="4">
        <f aca="true" t="shared" si="41" ref="Q23:Y23">1+Q34+Q45*3+Q56*9+Q67*27</f>
        <v>15</v>
      </c>
      <c r="R23" s="5">
        <f t="shared" si="41"/>
        <v>75</v>
      </c>
      <c r="S23" s="6">
        <f t="shared" si="41"/>
        <v>36</v>
      </c>
      <c r="T23" s="4">
        <f t="shared" si="41"/>
        <v>37</v>
      </c>
      <c r="U23" s="5">
        <f t="shared" si="41"/>
        <v>25</v>
      </c>
      <c r="V23" s="6">
        <f t="shared" si="41"/>
        <v>58</v>
      </c>
      <c r="W23" s="4">
        <f t="shared" si="41"/>
        <v>71</v>
      </c>
      <c r="X23" s="5">
        <f t="shared" si="41"/>
        <v>50</v>
      </c>
      <c r="Y23" s="6">
        <f t="shared" si="41"/>
        <v>2</v>
      </c>
    </row>
    <row r="24" spans="1:25" ht="13.5" thickBot="1">
      <c r="A24">
        <f t="shared" si="26"/>
        <v>369</v>
      </c>
      <c r="C24" s="7">
        <f aca="true" t="shared" si="42" ref="C24:K24">1+C35+C46*3+C57*9+C68*27</f>
        <v>48</v>
      </c>
      <c r="D24" s="8">
        <f t="shared" si="42"/>
        <v>35</v>
      </c>
      <c r="E24" s="9">
        <f t="shared" si="42"/>
        <v>40</v>
      </c>
      <c r="F24" s="7">
        <f t="shared" si="42"/>
        <v>77</v>
      </c>
      <c r="G24" s="8">
        <f t="shared" si="42"/>
        <v>55</v>
      </c>
      <c r="H24" s="9">
        <f t="shared" si="42"/>
        <v>72</v>
      </c>
      <c r="I24" s="7">
        <f t="shared" si="42"/>
        <v>25</v>
      </c>
      <c r="J24" s="8">
        <f t="shared" si="42"/>
        <v>6</v>
      </c>
      <c r="K24" s="9">
        <f t="shared" si="42"/>
        <v>11</v>
      </c>
      <c r="O24">
        <f t="shared" si="28"/>
        <v>369</v>
      </c>
      <c r="Q24" s="7">
        <f aca="true" t="shared" si="43" ref="Q24:Y24">1+Q35+Q46*3+Q57*9+Q68*27</f>
        <v>26</v>
      </c>
      <c r="R24" s="8">
        <f t="shared" si="43"/>
        <v>59</v>
      </c>
      <c r="S24" s="9">
        <f t="shared" si="43"/>
        <v>38</v>
      </c>
      <c r="T24" s="7">
        <f t="shared" si="43"/>
        <v>51</v>
      </c>
      <c r="U24" s="8">
        <f t="shared" si="43"/>
        <v>3</v>
      </c>
      <c r="V24" s="9">
        <f t="shared" si="43"/>
        <v>72</v>
      </c>
      <c r="W24" s="7">
        <f t="shared" si="43"/>
        <v>73</v>
      </c>
      <c r="X24" s="8">
        <f t="shared" si="43"/>
        <v>34</v>
      </c>
      <c r="Y24" s="9">
        <f t="shared" si="43"/>
        <v>13</v>
      </c>
    </row>
    <row r="26" ht="13.5" thickBot="1"/>
    <row r="27" spans="3:25" ht="12.75">
      <c r="C27" s="12">
        <f>'9x9 analysis'!C27</f>
        <v>0</v>
      </c>
      <c r="D27" s="22">
        <f>'9x9 analysis'!D27</f>
        <v>2</v>
      </c>
      <c r="E27" s="23">
        <f>'9x9 analysis'!E27</f>
        <v>1</v>
      </c>
      <c r="F27" s="12">
        <f>'9x9 analysis'!F27</f>
        <v>2</v>
      </c>
      <c r="G27" s="22">
        <f>'9x9 analysis'!G27</f>
        <v>1</v>
      </c>
      <c r="H27" s="23">
        <f>'9x9 analysis'!H27</f>
        <v>0</v>
      </c>
      <c r="I27" s="12">
        <f>'9x9 analysis'!I27</f>
        <v>1</v>
      </c>
      <c r="J27" s="22">
        <f>'9x9 analysis'!J27</f>
        <v>0</v>
      </c>
      <c r="K27" s="23">
        <f>'9x9 analysis'!K27</f>
        <v>2</v>
      </c>
      <c r="Q27" s="40">
        <f aca="true" t="shared" si="44" ref="Q27:Q35">C60</f>
        <v>1</v>
      </c>
      <c r="R27" s="41">
        <f aca="true" t="shared" si="45" ref="R27:R35">D60</f>
        <v>1</v>
      </c>
      <c r="S27" s="42">
        <f aca="true" t="shared" si="46" ref="S27:S35">E60</f>
        <v>1</v>
      </c>
      <c r="T27" s="40">
        <f aca="true" t="shared" si="47" ref="T27:T35">F60</f>
        <v>2</v>
      </c>
      <c r="U27" s="41">
        <f aca="true" t="shared" si="48" ref="U27:U35">G60</f>
        <v>2</v>
      </c>
      <c r="V27" s="42">
        <f aca="true" t="shared" si="49" ref="V27:V35">H60</f>
        <v>2</v>
      </c>
      <c r="W27" s="40">
        <f aca="true" t="shared" si="50" ref="W27:W35">I60</f>
        <v>0</v>
      </c>
      <c r="X27" s="41">
        <f aca="true" t="shared" si="51" ref="X27:X35">J60</f>
        <v>0</v>
      </c>
      <c r="Y27" s="42">
        <f aca="true" t="shared" si="52" ref="Y27:Y35">K60</f>
        <v>0</v>
      </c>
    </row>
    <row r="28" spans="3:25" ht="12.75">
      <c r="C28" s="24">
        <f>'9x9 analysis'!C28</f>
        <v>1</v>
      </c>
      <c r="D28" s="13">
        <f>'9x9 analysis'!D28</f>
        <v>0</v>
      </c>
      <c r="E28" s="25">
        <f>'9x9 analysis'!E28</f>
        <v>2</v>
      </c>
      <c r="F28" s="24">
        <f>'9x9 analysis'!F28</f>
        <v>0</v>
      </c>
      <c r="G28" s="13">
        <f>'9x9 analysis'!G28</f>
        <v>2</v>
      </c>
      <c r="H28" s="25">
        <f>'9x9 analysis'!H28</f>
        <v>1</v>
      </c>
      <c r="I28" s="24">
        <f>'9x9 analysis'!I28</f>
        <v>2</v>
      </c>
      <c r="J28" s="13">
        <f>'9x9 analysis'!J28</f>
        <v>1</v>
      </c>
      <c r="K28" s="25">
        <f>'9x9 analysis'!K28</f>
        <v>0</v>
      </c>
      <c r="Q28" s="43">
        <f t="shared" si="44"/>
        <v>0</v>
      </c>
      <c r="R28" s="44">
        <f t="shared" si="45"/>
        <v>0</v>
      </c>
      <c r="S28" s="45">
        <f t="shared" si="46"/>
        <v>0</v>
      </c>
      <c r="T28" s="43">
        <f t="shared" si="47"/>
        <v>1</v>
      </c>
      <c r="U28" s="44">
        <f t="shared" si="48"/>
        <v>1</v>
      </c>
      <c r="V28" s="45">
        <f t="shared" si="49"/>
        <v>1</v>
      </c>
      <c r="W28" s="43">
        <f t="shared" si="50"/>
        <v>2</v>
      </c>
      <c r="X28" s="44">
        <f t="shared" si="51"/>
        <v>2</v>
      </c>
      <c r="Y28" s="45">
        <f t="shared" si="52"/>
        <v>2</v>
      </c>
    </row>
    <row r="29" spans="3:25" ht="13.5" thickBot="1">
      <c r="C29" s="26">
        <f>'9x9 analysis'!C29</f>
        <v>2</v>
      </c>
      <c r="D29" s="27">
        <f>'9x9 analysis'!D29</f>
        <v>1</v>
      </c>
      <c r="E29" s="14">
        <f>'9x9 analysis'!E29</f>
        <v>0</v>
      </c>
      <c r="F29" s="26">
        <f>'9x9 analysis'!F29</f>
        <v>1</v>
      </c>
      <c r="G29" s="27">
        <f>'9x9 analysis'!G29</f>
        <v>0</v>
      </c>
      <c r="H29" s="14">
        <f>'9x9 analysis'!H29</f>
        <v>2</v>
      </c>
      <c r="I29" s="26">
        <f>'9x9 analysis'!I29</f>
        <v>0</v>
      </c>
      <c r="J29" s="27">
        <f>'9x9 analysis'!J29</f>
        <v>2</v>
      </c>
      <c r="K29" s="14">
        <f>'9x9 analysis'!K29</f>
        <v>1</v>
      </c>
      <c r="Q29" s="46">
        <f t="shared" si="44"/>
        <v>2</v>
      </c>
      <c r="R29" s="47">
        <f t="shared" si="45"/>
        <v>2</v>
      </c>
      <c r="S29" s="48">
        <f t="shared" si="46"/>
        <v>2</v>
      </c>
      <c r="T29" s="46">
        <f t="shared" si="47"/>
        <v>0</v>
      </c>
      <c r="U29" s="47">
        <f t="shared" si="48"/>
        <v>0</v>
      </c>
      <c r="V29" s="48">
        <f t="shared" si="49"/>
        <v>0</v>
      </c>
      <c r="W29" s="46">
        <f t="shared" si="50"/>
        <v>1</v>
      </c>
      <c r="X29" s="47">
        <f t="shared" si="51"/>
        <v>1</v>
      </c>
      <c r="Y29" s="48">
        <f t="shared" si="52"/>
        <v>1</v>
      </c>
    </row>
    <row r="30" spans="3:25" ht="12.75">
      <c r="C30" s="12">
        <f>'9x9 analysis'!C30</f>
        <v>0</v>
      </c>
      <c r="D30" s="22">
        <f>'9x9 analysis'!D30</f>
        <v>2</v>
      </c>
      <c r="E30" s="23">
        <f>'9x9 analysis'!E30</f>
        <v>1</v>
      </c>
      <c r="F30" s="12">
        <f>'9x9 analysis'!F30</f>
        <v>2</v>
      </c>
      <c r="G30" s="22">
        <f>'9x9 analysis'!G30</f>
        <v>1</v>
      </c>
      <c r="H30" s="23">
        <f>'9x9 analysis'!H30</f>
        <v>0</v>
      </c>
      <c r="I30" s="12">
        <f>'9x9 analysis'!I30</f>
        <v>1</v>
      </c>
      <c r="J30" s="22">
        <f>'9x9 analysis'!J30</f>
        <v>0</v>
      </c>
      <c r="K30" s="23">
        <f>'9x9 analysis'!K30</f>
        <v>2</v>
      </c>
      <c r="Q30" s="40">
        <f t="shared" si="44"/>
        <v>2</v>
      </c>
      <c r="R30" s="41">
        <f t="shared" si="45"/>
        <v>2</v>
      </c>
      <c r="S30" s="42">
        <f t="shared" si="46"/>
        <v>2</v>
      </c>
      <c r="T30" s="40">
        <f t="shared" si="47"/>
        <v>0</v>
      </c>
      <c r="U30" s="41">
        <f t="shared" si="48"/>
        <v>0</v>
      </c>
      <c r="V30" s="42">
        <f t="shared" si="49"/>
        <v>0</v>
      </c>
      <c r="W30" s="40">
        <f t="shared" si="50"/>
        <v>1</v>
      </c>
      <c r="X30" s="41">
        <f t="shared" si="51"/>
        <v>1</v>
      </c>
      <c r="Y30" s="42">
        <f t="shared" si="52"/>
        <v>1</v>
      </c>
    </row>
    <row r="31" spans="3:25" ht="12.75">
      <c r="C31" s="24">
        <f>'9x9 analysis'!C31</f>
        <v>1</v>
      </c>
      <c r="D31" s="13">
        <f>'9x9 analysis'!D31</f>
        <v>0</v>
      </c>
      <c r="E31" s="25">
        <f>'9x9 analysis'!E31</f>
        <v>2</v>
      </c>
      <c r="F31" s="24">
        <f>'9x9 analysis'!F31</f>
        <v>0</v>
      </c>
      <c r="G31" s="13">
        <f>'9x9 analysis'!G31</f>
        <v>2</v>
      </c>
      <c r="H31" s="25">
        <f>'9x9 analysis'!H31</f>
        <v>1</v>
      </c>
      <c r="I31" s="24">
        <f>'9x9 analysis'!I31</f>
        <v>2</v>
      </c>
      <c r="J31" s="13">
        <f>'9x9 analysis'!J31</f>
        <v>1</v>
      </c>
      <c r="K31" s="25">
        <f>'9x9 analysis'!K31</f>
        <v>0</v>
      </c>
      <c r="Q31" s="43">
        <f t="shared" si="44"/>
        <v>1</v>
      </c>
      <c r="R31" s="44">
        <f t="shared" si="45"/>
        <v>1</v>
      </c>
      <c r="S31" s="45">
        <f t="shared" si="46"/>
        <v>1</v>
      </c>
      <c r="T31" s="43">
        <f t="shared" si="47"/>
        <v>2</v>
      </c>
      <c r="U31" s="44">
        <f t="shared" si="48"/>
        <v>2</v>
      </c>
      <c r="V31" s="45">
        <f t="shared" si="49"/>
        <v>2</v>
      </c>
      <c r="W31" s="43">
        <f t="shared" si="50"/>
        <v>0</v>
      </c>
      <c r="X31" s="44">
        <f t="shared" si="51"/>
        <v>0</v>
      </c>
      <c r="Y31" s="45">
        <f t="shared" si="52"/>
        <v>0</v>
      </c>
    </row>
    <row r="32" spans="3:25" ht="13.5" thickBot="1">
      <c r="C32" s="26">
        <f>'9x9 analysis'!C32</f>
        <v>2</v>
      </c>
      <c r="D32" s="27">
        <f>'9x9 analysis'!D32</f>
        <v>1</v>
      </c>
      <c r="E32" s="14">
        <f>'9x9 analysis'!E32</f>
        <v>0</v>
      </c>
      <c r="F32" s="26">
        <f>'9x9 analysis'!F32</f>
        <v>1</v>
      </c>
      <c r="G32" s="27">
        <f>'9x9 analysis'!G32</f>
        <v>0</v>
      </c>
      <c r="H32" s="14">
        <f>'9x9 analysis'!H32</f>
        <v>2</v>
      </c>
      <c r="I32" s="26">
        <f>'9x9 analysis'!I32</f>
        <v>0</v>
      </c>
      <c r="J32" s="27">
        <f>'9x9 analysis'!J32</f>
        <v>2</v>
      </c>
      <c r="K32" s="14">
        <f>'9x9 analysis'!K32</f>
        <v>1</v>
      </c>
      <c r="Q32" s="46">
        <f t="shared" si="44"/>
        <v>0</v>
      </c>
      <c r="R32" s="47">
        <f t="shared" si="45"/>
        <v>0</v>
      </c>
      <c r="S32" s="48">
        <f t="shared" si="46"/>
        <v>0</v>
      </c>
      <c r="T32" s="46">
        <f t="shared" si="47"/>
        <v>1</v>
      </c>
      <c r="U32" s="47">
        <f t="shared" si="48"/>
        <v>1</v>
      </c>
      <c r="V32" s="48">
        <f t="shared" si="49"/>
        <v>1</v>
      </c>
      <c r="W32" s="46">
        <f t="shared" si="50"/>
        <v>2</v>
      </c>
      <c r="X32" s="47">
        <f t="shared" si="51"/>
        <v>2</v>
      </c>
      <c r="Y32" s="48">
        <f t="shared" si="52"/>
        <v>2</v>
      </c>
    </row>
    <row r="33" spans="3:25" ht="12.75">
      <c r="C33" s="12">
        <f>'9x9 analysis'!C33</f>
        <v>0</v>
      </c>
      <c r="D33" s="22">
        <f>'9x9 analysis'!D33</f>
        <v>2</v>
      </c>
      <c r="E33" s="23">
        <f>'9x9 analysis'!E33</f>
        <v>1</v>
      </c>
      <c r="F33" s="12">
        <f>'9x9 analysis'!F33</f>
        <v>2</v>
      </c>
      <c r="G33" s="22">
        <f>'9x9 analysis'!G33</f>
        <v>1</v>
      </c>
      <c r="H33" s="23">
        <f>'9x9 analysis'!H33</f>
        <v>0</v>
      </c>
      <c r="I33" s="12">
        <f>'9x9 analysis'!I33</f>
        <v>1</v>
      </c>
      <c r="J33" s="22">
        <f>'9x9 analysis'!J33</f>
        <v>0</v>
      </c>
      <c r="K33" s="23">
        <f>'9x9 analysis'!K33</f>
        <v>2</v>
      </c>
      <c r="Q33" s="40">
        <f t="shared" si="44"/>
        <v>0</v>
      </c>
      <c r="R33" s="41">
        <f t="shared" si="45"/>
        <v>0</v>
      </c>
      <c r="S33" s="42">
        <f t="shared" si="46"/>
        <v>0</v>
      </c>
      <c r="T33" s="40">
        <f t="shared" si="47"/>
        <v>1</v>
      </c>
      <c r="U33" s="41">
        <f t="shared" si="48"/>
        <v>1</v>
      </c>
      <c r="V33" s="42">
        <f t="shared" si="49"/>
        <v>1</v>
      </c>
      <c r="W33" s="40">
        <f t="shared" si="50"/>
        <v>2</v>
      </c>
      <c r="X33" s="41">
        <f t="shared" si="51"/>
        <v>2</v>
      </c>
      <c r="Y33" s="42">
        <f t="shared" si="52"/>
        <v>2</v>
      </c>
    </row>
    <row r="34" spans="3:25" ht="12.75">
      <c r="C34" s="24">
        <f>'9x9 analysis'!C34</f>
        <v>1</v>
      </c>
      <c r="D34" s="13">
        <f>'9x9 analysis'!D34</f>
        <v>0</v>
      </c>
      <c r="E34" s="25">
        <f>'9x9 analysis'!E34</f>
        <v>2</v>
      </c>
      <c r="F34" s="24">
        <f>'9x9 analysis'!F34</f>
        <v>0</v>
      </c>
      <c r="G34" s="13">
        <f>'9x9 analysis'!G34</f>
        <v>2</v>
      </c>
      <c r="H34" s="25">
        <f>'9x9 analysis'!H34</f>
        <v>1</v>
      </c>
      <c r="I34" s="24">
        <f>'9x9 analysis'!I34</f>
        <v>2</v>
      </c>
      <c r="J34" s="13">
        <f>'9x9 analysis'!J34</f>
        <v>1</v>
      </c>
      <c r="K34" s="25">
        <f>'9x9 analysis'!K34</f>
        <v>0</v>
      </c>
      <c r="Q34" s="43">
        <f t="shared" si="44"/>
        <v>2</v>
      </c>
      <c r="R34" s="44">
        <f t="shared" si="45"/>
        <v>2</v>
      </c>
      <c r="S34" s="45">
        <f t="shared" si="46"/>
        <v>2</v>
      </c>
      <c r="T34" s="43">
        <f t="shared" si="47"/>
        <v>0</v>
      </c>
      <c r="U34" s="44">
        <f t="shared" si="48"/>
        <v>0</v>
      </c>
      <c r="V34" s="45">
        <f t="shared" si="49"/>
        <v>0</v>
      </c>
      <c r="W34" s="43">
        <f t="shared" si="50"/>
        <v>1</v>
      </c>
      <c r="X34" s="44">
        <f t="shared" si="51"/>
        <v>1</v>
      </c>
      <c r="Y34" s="45">
        <f t="shared" si="52"/>
        <v>1</v>
      </c>
    </row>
    <row r="35" spans="3:25" ht="13.5" thickBot="1">
      <c r="C35" s="26">
        <f>'9x9 analysis'!C35</f>
        <v>2</v>
      </c>
      <c r="D35" s="27">
        <f>'9x9 analysis'!D35</f>
        <v>1</v>
      </c>
      <c r="E35" s="14">
        <f>'9x9 analysis'!E35</f>
        <v>0</v>
      </c>
      <c r="F35" s="26">
        <f>'9x9 analysis'!F35</f>
        <v>1</v>
      </c>
      <c r="G35" s="27">
        <f>'9x9 analysis'!G35</f>
        <v>0</v>
      </c>
      <c r="H35" s="14">
        <f>'9x9 analysis'!H35</f>
        <v>2</v>
      </c>
      <c r="I35" s="26">
        <f>'9x9 analysis'!I35</f>
        <v>0</v>
      </c>
      <c r="J35" s="27">
        <f>'9x9 analysis'!J35</f>
        <v>2</v>
      </c>
      <c r="K35" s="14">
        <f>'9x9 analysis'!K35</f>
        <v>1</v>
      </c>
      <c r="Q35" s="46">
        <f t="shared" si="44"/>
        <v>1</v>
      </c>
      <c r="R35" s="47">
        <f t="shared" si="45"/>
        <v>1</v>
      </c>
      <c r="S35" s="48">
        <f t="shared" si="46"/>
        <v>1</v>
      </c>
      <c r="T35" s="46">
        <f t="shared" si="47"/>
        <v>2</v>
      </c>
      <c r="U35" s="47">
        <f t="shared" si="48"/>
        <v>2</v>
      </c>
      <c r="V35" s="48">
        <f t="shared" si="49"/>
        <v>2</v>
      </c>
      <c r="W35" s="46">
        <f t="shared" si="50"/>
        <v>0</v>
      </c>
      <c r="X35" s="47">
        <f t="shared" si="51"/>
        <v>0</v>
      </c>
      <c r="Y35" s="48">
        <f t="shared" si="52"/>
        <v>0</v>
      </c>
    </row>
    <row r="36" spans="3:11" ht="12.75">
      <c r="C36" s="11"/>
      <c r="D36" s="11"/>
      <c r="E36" s="11"/>
      <c r="F36" s="11"/>
      <c r="G36" s="11"/>
      <c r="H36" s="11"/>
      <c r="I36" s="11"/>
      <c r="J36" s="11"/>
      <c r="K36" s="11"/>
    </row>
    <row r="37" spans="2:11" ht="13.5" thickBot="1">
      <c r="B37" s="10"/>
      <c r="C37" s="11"/>
      <c r="D37" s="11"/>
      <c r="E37" s="11"/>
      <c r="F37" s="11"/>
      <c r="G37" s="11"/>
      <c r="H37" s="11"/>
      <c r="I37" s="11"/>
      <c r="J37" s="11"/>
      <c r="K37" s="11"/>
    </row>
    <row r="38" spans="3:25" ht="12.75">
      <c r="C38" s="28">
        <f>'9x9 analysis'!C38</f>
        <v>2</v>
      </c>
      <c r="D38" s="29">
        <f>'9x9 analysis'!D38</f>
        <v>1</v>
      </c>
      <c r="E38" s="18">
        <f>'9x9 analysis'!E38</f>
        <v>0</v>
      </c>
      <c r="F38" s="28">
        <f>'9x9 analysis'!F38</f>
        <v>0</v>
      </c>
      <c r="G38" s="29">
        <f>'9x9 analysis'!G38</f>
        <v>2</v>
      </c>
      <c r="H38" s="18">
        <f>'9x9 analysis'!H38</f>
        <v>1</v>
      </c>
      <c r="I38" s="28">
        <f>'9x9 analysis'!I38</f>
        <v>1</v>
      </c>
      <c r="J38" s="29">
        <f>'9x9 analysis'!J38</f>
        <v>0</v>
      </c>
      <c r="K38" s="18">
        <f>'9x9 analysis'!K38</f>
        <v>2</v>
      </c>
      <c r="Q38" s="12">
        <f aca="true" t="shared" si="53" ref="Q38:Q46">C27</f>
        <v>0</v>
      </c>
      <c r="R38" s="22">
        <f aca="true" t="shared" si="54" ref="R38:R46">D27</f>
        <v>2</v>
      </c>
      <c r="S38" s="23">
        <f aca="true" t="shared" si="55" ref="S38:S46">E27</f>
        <v>1</v>
      </c>
      <c r="T38" s="12">
        <f aca="true" t="shared" si="56" ref="T38:T46">F27</f>
        <v>2</v>
      </c>
      <c r="U38" s="22">
        <f aca="true" t="shared" si="57" ref="U38:U46">G27</f>
        <v>1</v>
      </c>
      <c r="V38" s="23">
        <f aca="true" t="shared" si="58" ref="V38:V46">H27</f>
        <v>0</v>
      </c>
      <c r="W38" s="12">
        <f aca="true" t="shared" si="59" ref="W38:W46">I27</f>
        <v>1</v>
      </c>
      <c r="X38" s="22">
        <f aca="true" t="shared" si="60" ref="X38:X46">J27</f>
        <v>0</v>
      </c>
      <c r="Y38" s="23">
        <f aca="true" t="shared" si="61" ref="Y38:Y46">K27</f>
        <v>2</v>
      </c>
    </row>
    <row r="39" spans="3:25" ht="12.75">
      <c r="C39" s="19">
        <f>'9x9 analysis'!C39</f>
        <v>2</v>
      </c>
      <c r="D39" s="30">
        <f>'9x9 analysis'!D39</f>
        <v>1</v>
      </c>
      <c r="E39" s="31">
        <f>'9x9 analysis'!E39</f>
        <v>0</v>
      </c>
      <c r="F39" s="19">
        <f>'9x9 analysis'!F39</f>
        <v>0</v>
      </c>
      <c r="G39" s="30">
        <f>'9x9 analysis'!G39</f>
        <v>2</v>
      </c>
      <c r="H39" s="31">
        <f>'9x9 analysis'!H39</f>
        <v>1</v>
      </c>
      <c r="I39" s="19">
        <f>'9x9 analysis'!I39</f>
        <v>1</v>
      </c>
      <c r="J39" s="30">
        <f>'9x9 analysis'!J39</f>
        <v>0</v>
      </c>
      <c r="K39" s="31">
        <f>'9x9 analysis'!K39</f>
        <v>2</v>
      </c>
      <c r="Q39" s="24">
        <f t="shared" si="53"/>
        <v>1</v>
      </c>
      <c r="R39" s="13">
        <f t="shared" si="54"/>
        <v>0</v>
      </c>
      <c r="S39" s="25">
        <f t="shared" si="55"/>
        <v>2</v>
      </c>
      <c r="T39" s="24">
        <f t="shared" si="56"/>
        <v>0</v>
      </c>
      <c r="U39" s="13">
        <f t="shared" si="57"/>
        <v>2</v>
      </c>
      <c r="V39" s="25">
        <f t="shared" si="58"/>
        <v>1</v>
      </c>
      <c r="W39" s="24">
        <f t="shared" si="59"/>
        <v>2</v>
      </c>
      <c r="X39" s="13">
        <f t="shared" si="60"/>
        <v>1</v>
      </c>
      <c r="Y39" s="25">
        <f t="shared" si="61"/>
        <v>0</v>
      </c>
    </row>
    <row r="40" spans="3:25" ht="13.5" thickBot="1">
      <c r="C40" s="32">
        <f>'9x9 analysis'!C40</f>
        <v>2</v>
      </c>
      <c r="D40" s="20">
        <f>'9x9 analysis'!D40</f>
        <v>1</v>
      </c>
      <c r="E40" s="33">
        <f>'9x9 analysis'!E40</f>
        <v>0</v>
      </c>
      <c r="F40" s="32">
        <f>'9x9 analysis'!F40</f>
        <v>0</v>
      </c>
      <c r="G40" s="20">
        <f>'9x9 analysis'!G40</f>
        <v>2</v>
      </c>
      <c r="H40" s="33">
        <f>'9x9 analysis'!H40</f>
        <v>1</v>
      </c>
      <c r="I40" s="32">
        <f>'9x9 analysis'!I40</f>
        <v>1</v>
      </c>
      <c r="J40" s="20">
        <f>'9x9 analysis'!J40</f>
        <v>0</v>
      </c>
      <c r="K40" s="33">
        <f>'9x9 analysis'!K40</f>
        <v>2</v>
      </c>
      <c r="Q40" s="26">
        <f t="shared" si="53"/>
        <v>2</v>
      </c>
      <c r="R40" s="27">
        <f t="shared" si="54"/>
        <v>1</v>
      </c>
      <c r="S40" s="14">
        <f t="shared" si="55"/>
        <v>0</v>
      </c>
      <c r="T40" s="26">
        <f t="shared" si="56"/>
        <v>1</v>
      </c>
      <c r="U40" s="27">
        <f t="shared" si="57"/>
        <v>0</v>
      </c>
      <c r="V40" s="14">
        <f t="shared" si="58"/>
        <v>2</v>
      </c>
      <c r="W40" s="26">
        <f t="shared" si="59"/>
        <v>0</v>
      </c>
      <c r="X40" s="27">
        <f t="shared" si="60"/>
        <v>2</v>
      </c>
      <c r="Y40" s="14">
        <f t="shared" si="61"/>
        <v>1</v>
      </c>
    </row>
    <row r="41" spans="3:25" ht="12.75">
      <c r="C41" s="28">
        <f>'9x9 analysis'!C41</f>
        <v>1</v>
      </c>
      <c r="D41" s="29">
        <f>'9x9 analysis'!D41</f>
        <v>0</v>
      </c>
      <c r="E41" s="18">
        <f>'9x9 analysis'!E41</f>
        <v>2</v>
      </c>
      <c r="F41" s="28">
        <f>'9x9 analysis'!F41</f>
        <v>2</v>
      </c>
      <c r="G41" s="29">
        <f>'9x9 analysis'!G41</f>
        <v>1</v>
      </c>
      <c r="H41" s="18">
        <f>'9x9 analysis'!H41</f>
        <v>0</v>
      </c>
      <c r="I41" s="28">
        <f>'9x9 analysis'!I41</f>
        <v>0</v>
      </c>
      <c r="J41" s="29">
        <f>'9x9 analysis'!J41</f>
        <v>2</v>
      </c>
      <c r="K41" s="18">
        <f>'9x9 analysis'!K41</f>
        <v>1</v>
      </c>
      <c r="Q41" s="12">
        <f t="shared" si="53"/>
        <v>0</v>
      </c>
      <c r="R41" s="22">
        <f t="shared" si="54"/>
        <v>2</v>
      </c>
      <c r="S41" s="23">
        <f t="shared" si="55"/>
        <v>1</v>
      </c>
      <c r="T41" s="12">
        <f t="shared" si="56"/>
        <v>2</v>
      </c>
      <c r="U41" s="22">
        <f t="shared" si="57"/>
        <v>1</v>
      </c>
      <c r="V41" s="23">
        <f t="shared" si="58"/>
        <v>0</v>
      </c>
      <c r="W41" s="12">
        <f t="shared" si="59"/>
        <v>1</v>
      </c>
      <c r="X41" s="22">
        <f t="shared" si="60"/>
        <v>0</v>
      </c>
      <c r="Y41" s="23">
        <f t="shared" si="61"/>
        <v>2</v>
      </c>
    </row>
    <row r="42" spans="3:25" ht="12.75">
      <c r="C42" s="19">
        <f>'9x9 analysis'!C42</f>
        <v>1</v>
      </c>
      <c r="D42" s="30">
        <f>'9x9 analysis'!D42</f>
        <v>0</v>
      </c>
      <c r="E42" s="31">
        <f>'9x9 analysis'!E42</f>
        <v>2</v>
      </c>
      <c r="F42" s="19">
        <f>'9x9 analysis'!F42</f>
        <v>2</v>
      </c>
      <c r="G42" s="30">
        <f>'9x9 analysis'!G42</f>
        <v>1</v>
      </c>
      <c r="H42" s="31">
        <f>'9x9 analysis'!H42</f>
        <v>0</v>
      </c>
      <c r="I42" s="19">
        <f>'9x9 analysis'!I42</f>
        <v>0</v>
      </c>
      <c r="J42" s="30">
        <f>'9x9 analysis'!J42</f>
        <v>2</v>
      </c>
      <c r="K42" s="31">
        <f>'9x9 analysis'!K42</f>
        <v>1</v>
      </c>
      <c r="Q42" s="24">
        <f t="shared" si="53"/>
        <v>1</v>
      </c>
      <c r="R42" s="13">
        <f t="shared" si="54"/>
        <v>0</v>
      </c>
      <c r="S42" s="25">
        <f t="shared" si="55"/>
        <v>2</v>
      </c>
      <c r="T42" s="24">
        <f t="shared" si="56"/>
        <v>0</v>
      </c>
      <c r="U42" s="13">
        <f t="shared" si="57"/>
        <v>2</v>
      </c>
      <c r="V42" s="25">
        <f t="shared" si="58"/>
        <v>1</v>
      </c>
      <c r="W42" s="24">
        <f t="shared" si="59"/>
        <v>2</v>
      </c>
      <c r="X42" s="13">
        <f t="shared" si="60"/>
        <v>1</v>
      </c>
      <c r="Y42" s="25">
        <f t="shared" si="61"/>
        <v>0</v>
      </c>
    </row>
    <row r="43" spans="3:25" ht="13.5" thickBot="1">
      <c r="C43" s="32">
        <f>'9x9 analysis'!C43</f>
        <v>1</v>
      </c>
      <c r="D43" s="20">
        <f>'9x9 analysis'!D43</f>
        <v>0</v>
      </c>
      <c r="E43" s="33">
        <f>'9x9 analysis'!E43</f>
        <v>2</v>
      </c>
      <c r="F43" s="32">
        <f>'9x9 analysis'!F43</f>
        <v>2</v>
      </c>
      <c r="G43" s="20">
        <f>'9x9 analysis'!G43</f>
        <v>1</v>
      </c>
      <c r="H43" s="33">
        <f>'9x9 analysis'!H43</f>
        <v>0</v>
      </c>
      <c r="I43" s="32">
        <f>'9x9 analysis'!I43</f>
        <v>0</v>
      </c>
      <c r="J43" s="20">
        <f>'9x9 analysis'!J43</f>
        <v>2</v>
      </c>
      <c r="K43" s="33">
        <f>'9x9 analysis'!K43</f>
        <v>1</v>
      </c>
      <c r="Q43" s="26">
        <f t="shared" si="53"/>
        <v>2</v>
      </c>
      <c r="R43" s="27">
        <f t="shared" si="54"/>
        <v>1</v>
      </c>
      <c r="S43" s="14">
        <f t="shared" si="55"/>
        <v>0</v>
      </c>
      <c r="T43" s="26">
        <f t="shared" si="56"/>
        <v>1</v>
      </c>
      <c r="U43" s="27">
        <f t="shared" si="57"/>
        <v>0</v>
      </c>
      <c r="V43" s="14">
        <f t="shared" si="58"/>
        <v>2</v>
      </c>
      <c r="W43" s="26">
        <f t="shared" si="59"/>
        <v>0</v>
      </c>
      <c r="X43" s="27">
        <f t="shared" si="60"/>
        <v>2</v>
      </c>
      <c r="Y43" s="14">
        <f t="shared" si="61"/>
        <v>1</v>
      </c>
    </row>
    <row r="44" spans="3:25" ht="12.75">
      <c r="C44" s="28">
        <f>'9x9 analysis'!C44</f>
        <v>0</v>
      </c>
      <c r="D44" s="29">
        <f>'9x9 analysis'!D44</f>
        <v>2</v>
      </c>
      <c r="E44" s="18">
        <f>'9x9 analysis'!E44</f>
        <v>1</v>
      </c>
      <c r="F44" s="28">
        <f>'9x9 analysis'!F44</f>
        <v>1</v>
      </c>
      <c r="G44" s="29">
        <f>'9x9 analysis'!G44</f>
        <v>0</v>
      </c>
      <c r="H44" s="18">
        <f>'9x9 analysis'!H44</f>
        <v>2</v>
      </c>
      <c r="I44" s="28">
        <f>'9x9 analysis'!I44</f>
        <v>2</v>
      </c>
      <c r="J44" s="29">
        <f>'9x9 analysis'!J44</f>
        <v>1</v>
      </c>
      <c r="K44" s="18">
        <f>'9x9 analysis'!K44</f>
        <v>0</v>
      </c>
      <c r="Q44" s="12">
        <f t="shared" si="53"/>
        <v>0</v>
      </c>
      <c r="R44" s="22">
        <f t="shared" si="54"/>
        <v>2</v>
      </c>
      <c r="S44" s="23">
        <f t="shared" si="55"/>
        <v>1</v>
      </c>
      <c r="T44" s="12">
        <f t="shared" si="56"/>
        <v>2</v>
      </c>
      <c r="U44" s="22">
        <f t="shared" si="57"/>
        <v>1</v>
      </c>
      <c r="V44" s="23">
        <f t="shared" si="58"/>
        <v>0</v>
      </c>
      <c r="W44" s="12">
        <f t="shared" si="59"/>
        <v>1</v>
      </c>
      <c r="X44" s="22">
        <f t="shared" si="60"/>
        <v>0</v>
      </c>
      <c r="Y44" s="23">
        <f t="shared" si="61"/>
        <v>2</v>
      </c>
    </row>
    <row r="45" spans="3:25" ht="12.75">
      <c r="C45" s="19">
        <f>'9x9 analysis'!C45</f>
        <v>0</v>
      </c>
      <c r="D45" s="30">
        <f>'9x9 analysis'!D45</f>
        <v>2</v>
      </c>
      <c r="E45" s="31">
        <f>'9x9 analysis'!E45</f>
        <v>1</v>
      </c>
      <c r="F45" s="19">
        <f>'9x9 analysis'!F45</f>
        <v>1</v>
      </c>
      <c r="G45" s="30">
        <f>'9x9 analysis'!G45</f>
        <v>0</v>
      </c>
      <c r="H45" s="31">
        <f>'9x9 analysis'!H45</f>
        <v>2</v>
      </c>
      <c r="I45" s="19">
        <f>'9x9 analysis'!I45</f>
        <v>2</v>
      </c>
      <c r="J45" s="30">
        <f>'9x9 analysis'!J45</f>
        <v>1</v>
      </c>
      <c r="K45" s="31">
        <f>'9x9 analysis'!K45</f>
        <v>0</v>
      </c>
      <c r="Q45" s="24">
        <f t="shared" si="53"/>
        <v>1</v>
      </c>
      <c r="R45" s="13">
        <f t="shared" si="54"/>
        <v>0</v>
      </c>
      <c r="S45" s="25">
        <f t="shared" si="55"/>
        <v>2</v>
      </c>
      <c r="T45" s="24">
        <f t="shared" si="56"/>
        <v>0</v>
      </c>
      <c r="U45" s="13">
        <f t="shared" si="57"/>
        <v>2</v>
      </c>
      <c r="V45" s="25">
        <f t="shared" si="58"/>
        <v>1</v>
      </c>
      <c r="W45" s="24">
        <f t="shared" si="59"/>
        <v>2</v>
      </c>
      <c r="X45" s="13">
        <f t="shared" si="60"/>
        <v>1</v>
      </c>
      <c r="Y45" s="25">
        <f t="shared" si="61"/>
        <v>0</v>
      </c>
    </row>
    <row r="46" spans="3:25" ht="13.5" thickBot="1">
      <c r="C46" s="32">
        <f>'9x9 analysis'!C46</f>
        <v>0</v>
      </c>
      <c r="D46" s="20">
        <f>'9x9 analysis'!D46</f>
        <v>2</v>
      </c>
      <c r="E46" s="33">
        <f>'9x9 analysis'!E46</f>
        <v>1</v>
      </c>
      <c r="F46" s="32">
        <f>'9x9 analysis'!F46</f>
        <v>1</v>
      </c>
      <c r="G46" s="20">
        <f>'9x9 analysis'!G46</f>
        <v>0</v>
      </c>
      <c r="H46" s="33">
        <f>'9x9 analysis'!H46</f>
        <v>2</v>
      </c>
      <c r="I46" s="32">
        <f>'9x9 analysis'!I46</f>
        <v>2</v>
      </c>
      <c r="J46" s="20">
        <f>'9x9 analysis'!J46</f>
        <v>1</v>
      </c>
      <c r="K46" s="33">
        <f>'9x9 analysis'!K46</f>
        <v>0</v>
      </c>
      <c r="Q46" s="26">
        <f t="shared" si="53"/>
        <v>2</v>
      </c>
      <c r="R46" s="27">
        <f t="shared" si="54"/>
        <v>1</v>
      </c>
      <c r="S46" s="14">
        <f t="shared" si="55"/>
        <v>0</v>
      </c>
      <c r="T46" s="26">
        <f t="shared" si="56"/>
        <v>1</v>
      </c>
      <c r="U46" s="27">
        <f t="shared" si="57"/>
        <v>0</v>
      </c>
      <c r="V46" s="14">
        <f t="shared" si="58"/>
        <v>2</v>
      </c>
      <c r="W46" s="26">
        <f t="shared" si="59"/>
        <v>0</v>
      </c>
      <c r="X46" s="27">
        <f t="shared" si="60"/>
        <v>2</v>
      </c>
      <c r="Y46" s="14">
        <f t="shared" si="61"/>
        <v>1</v>
      </c>
    </row>
    <row r="47" spans="3:11" ht="12.75">
      <c r="C47" s="11"/>
      <c r="D47" s="11"/>
      <c r="E47" s="11"/>
      <c r="F47" s="11"/>
      <c r="G47" s="11"/>
      <c r="H47" s="11"/>
      <c r="I47" s="11"/>
      <c r="J47" s="11"/>
      <c r="K47" s="11"/>
    </row>
    <row r="48" spans="2:11" ht="13.5" thickBot="1">
      <c r="B48" s="10"/>
      <c r="C48" s="11"/>
      <c r="D48" s="11"/>
      <c r="E48" s="11"/>
      <c r="F48" s="11"/>
      <c r="G48" s="11"/>
      <c r="H48" s="11"/>
      <c r="I48" s="11"/>
      <c r="J48" s="11"/>
      <c r="K48" s="11"/>
    </row>
    <row r="49" spans="3:25" ht="12.75">
      <c r="C49" s="34">
        <f>'9x9 analysis'!C49</f>
        <v>1</v>
      </c>
      <c r="D49" s="15">
        <f>'9x9 analysis'!D49</f>
        <v>2</v>
      </c>
      <c r="E49" s="35">
        <f>'9x9 analysis'!E49</f>
        <v>0</v>
      </c>
      <c r="F49" s="34">
        <f>'9x9 analysis'!F49</f>
        <v>1</v>
      </c>
      <c r="G49" s="15">
        <f>'9x9 analysis'!G49</f>
        <v>2</v>
      </c>
      <c r="H49" s="35">
        <f>'9x9 analysis'!H49</f>
        <v>0</v>
      </c>
      <c r="I49" s="34">
        <f>'9x9 analysis'!I49</f>
        <v>1</v>
      </c>
      <c r="J49" s="15">
        <f>'9x9 analysis'!J49</f>
        <v>2</v>
      </c>
      <c r="K49" s="35">
        <f>'9x9 analysis'!K49</f>
        <v>0</v>
      </c>
      <c r="Q49" s="34">
        <f aca="true" t="shared" si="62" ref="Q49:Q57">C49</f>
        <v>1</v>
      </c>
      <c r="R49" s="15">
        <f aca="true" t="shared" si="63" ref="R49:R57">D49</f>
        <v>2</v>
      </c>
      <c r="S49" s="35">
        <f aca="true" t="shared" si="64" ref="S49:S57">E49</f>
        <v>0</v>
      </c>
      <c r="T49" s="34">
        <f aca="true" t="shared" si="65" ref="T49:T57">F49</f>
        <v>1</v>
      </c>
      <c r="U49" s="15">
        <f aca="true" t="shared" si="66" ref="U49:U57">G49</f>
        <v>2</v>
      </c>
      <c r="V49" s="35">
        <f aca="true" t="shared" si="67" ref="V49:V57">H49</f>
        <v>0</v>
      </c>
      <c r="W49" s="34">
        <f aca="true" t="shared" si="68" ref="W49:W57">I49</f>
        <v>1</v>
      </c>
      <c r="X49" s="15">
        <f aca="true" t="shared" si="69" ref="X49:X57">J49</f>
        <v>2</v>
      </c>
      <c r="Y49" s="35">
        <f aca="true" t="shared" si="70" ref="Y49:Y57">K49</f>
        <v>0</v>
      </c>
    </row>
    <row r="50" spans="3:25" ht="12.75">
      <c r="C50" s="36">
        <f>'9x9 analysis'!C50</f>
        <v>2</v>
      </c>
      <c r="D50" s="37">
        <f>'9x9 analysis'!D50</f>
        <v>0</v>
      </c>
      <c r="E50" s="16">
        <f>'9x9 analysis'!E50</f>
        <v>1</v>
      </c>
      <c r="F50" s="36">
        <f>'9x9 analysis'!F50</f>
        <v>2</v>
      </c>
      <c r="G50" s="37">
        <f>'9x9 analysis'!G50</f>
        <v>0</v>
      </c>
      <c r="H50" s="16">
        <f>'9x9 analysis'!H50</f>
        <v>1</v>
      </c>
      <c r="I50" s="36">
        <f>'9x9 analysis'!I50</f>
        <v>2</v>
      </c>
      <c r="J50" s="37">
        <f>'9x9 analysis'!J50</f>
        <v>0</v>
      </c>
      <c r="K50" s="16">
        <f>'9x9 analysis'!K50</f>
        <v>1</v>
      </c>
      <c r="Q50" s="36">
        <f t="shared" si="62"/>
        <v>2</v>
      </c>
      <c r="R50" s="37">
        <f t="shared" si="63"/>
        <v>0</v>
      </c>
      <c r="S50" s="16">
        <f t="shared" si="64"/>
        <v>1</v>
      </c>
      <c r="T50" s="36">
        <f t="shared" si="65"/>
        <v>2</v>
      </c>
      <c r="U50" s="37">
        <f t="shared" si="66"/>
        <v>0</v>
      </c>
      <c r="V50" s="16">
        <f t="shared" si="67"/>
        <v>1</v>
      </c>
      <c r="W50" s="36">
        <f t="shared" si="68"/>
        <v>2</v>
      </c>
      <c r="X50" s="37">
        <f t="shared" si="69"/>
        <v>0</v>
      </c>
      <c r="Y50" s="16">
        <f t="shared" si="70"/>
        <v>1</v>
      </c>
    </row>
    <row r="51" spans="3:25" ht="13.5" thickBot="1">
      <c r="C51" s="17">
        <f>'9x9 analysis'!C51</f>
        <v>0</v>
      </c>
      <c r="D51" s="38">
        <f>'9x9 analysis'!D51</f>
        <v>1</v>
      </c>
      <c r="E51" s="39">
        <f>'9x9 analysis'!E51</f>
        <v>2</v>
      </c>
      <c r="F51" s="17">
        <f>'9x9 analysis'!F51</f>
        <v>0</v>
      </c>
      <c r="G51" s="38">
        <f>'9x9 analysis'!G51</f>
        <v>1</v>
      </c>
      <c r="H51" s="39">
        <f>'9x9 analysis'!H51</f>
        <v>2</v>
      </c>
      <c r="I51" s="17">
        <f>'9x9 analysis'!I51</f>
        <v>0</v>
      </c>
      <c r="J51" s="38">
        <f>'9x9 analysis'!J51</f>
        <v>1</v>
      </c>
      <c r="K51" s="39">
        <f>'9x9 analysis'!K51</f>
        <v>2</v>
      </c>
      <c r="Q51" s="17">
        <f t="shared" si="62"/>
        <v>0</v>
      </c>
      <c r="R51" s="38">
        <f t="shared" si="63"/>
        <v>1</v>
      </c>
      <c r="S51" s="39">
        <f t="shared" si="64"/>
        <v>2</v>
      </c>
      <c r="T51" s="17">
        <f t="shared" si="65"/>
        <v>0</v>
      </c>
      <c r="U51" s="38">
        <f t="shared" si="66"/>
        <v>1</v>
      </c>
      <c r="V51" s="39">
        <f t="shared" si="67"/>
        <v>2</v>
      </c>
      <c r="W51" s="17">
        <f t="shared" si="68"/>
        <v>0</v>
      </c>
      <c r="X51" s="38">
        <f t="shared" si="69"/>
        <v>1</v>
      </c>
      <c r="Y51" s="39">
        <f t="shared" si="70"/>
        <v>2</v>
      </c>
    </row>
    <row r="52" spans="3:25" ht="12.75">
      <c r="C52" s="34">
        <f>'9x9 analysis'!C52</f>
        <v>2</v>
      </c>
      <c r="D52" s="15">
        <f>'9x9 analysis'!D52</f>
        <v>0</v>
      </c>
      <c r="E52" s="35">
        <f>'9x9 analysis'!E52</f>
        <v>1</v>
      </c>
      <c r="F52" s="34">
        <f>'9x9 analysis'!F52</f>
        <v>2</v>
      </c>
      <c r="G52" s="15">
        <f>'9x9 analysis'!G52</f>
        <v>0</v>
      </c>
      <c r="H52" s="35">
        <f>'9x9 analysis'!H52</f>
        <v>1</v>
      </c>
      <c r="I52" s="34">
        <f>'9x9 analysis'!I52</f>
        <v>2</v>
      </c>
      <c r="J52" s="15">
        <f>'9x9 analysis'!J52</f>
        <v>0</v>
      </c>
      <c r="K52" s="35">
        <f>'9x9 analysis'!K52</f>
        <v>1</v>
      </c>
      <c r="Q52" s="34">
        <f t="shared" si="62"/>
        <v>2</v>
      </c>
      <c r="R52" s="15">
        <f t="shared" si="63"/>
        <v>0</v>
      </c>
      <c r="S52" s="35">
        <f t="shared" si="64"/>
        <v>1</v>
      </c>
      <c r="T52" s="34">
        <f t="shared" si="65"/>
        <v>2</v>
      </c>
      <c r="U52" s="15">
        <f t="shared" si="66"/>
        <v>0</v>
      </c>
      <c r="V52" s="35">
        <f t="shared" si="67"/>
        <v>1</v>
      </c>
      <c r="W52" s="34">
        <f t="shared" si="68"/>
        <v>2</v>
      </c>
      <c r="X52" s="15">
        <f t="shared" si="69"/>
        <v>0</v>
      </c>
      <c r="Y52" s="35">
        <f t="shared" si="70"/>
        <v>1</v>
      </c>
    </row>
    <row r="53" spans="3:25" ht="12.75">
      <c r="C53" s="36">
        <f>'9x9 analysis'!C53</f>
        <v>0</v>
      </c>
      <c r="D53" s="37">
        <f>'9x9 analysis'!D53</f>
        <v>1</v>
      </c>
      <c r="E53" s="16">
        <f>'9x9 analysis'!E53</f>
        <v>2</v>
      </c>
      <c r="F53" s="36">
        <f>'9x9 analysis'!F53</f>
        <v>0</v>
      </c>
      <c r="G53" s="37">
        <f>'9x9 analysis'!G53</f>
        <v>1</v>
      </c>
      <c r="H53" s="16">
        <f>'9x9 analysis'!H53</f>
        <v>2</v>
      </c>
      <c r="I53" s="36">
        <f>'9x9 analysis'!I53</f>
        <v>0</v>
      </c>
      <c r="J53" s="37">
        <f>'9x9 analysis'!J53</f>
        <v>1</v>
      </c>
      <c r="K53" s="16">
        <f>'9x9 analysis'!K53</f>
        <v>2</v>
      </c>
      <c r="Q53" s="36">
        <f t="shared" si="62"/>
        <v>0</v>
      </c>
      <c r="R53" s="37">
        <f t="shared" si="63"/>
        <v>1</v>
      </c>
      <c r="S53" s="16">
        <f t="shared" si="64"/>
        <v>2</v>
      </c>
      <c r="T53" s="36">
        <f t="shared" si="65"/>
        <v>0</v>
      </c>
      <c r="U53" s="37">
        <f t="shared" si="66"/>
        <v>1</v>
      </c>
      <c r="V53" s="16">
        <f t="shared" si="67"/>
        <v>2</v>
      </c>
      <c r="W53" s="36">
        <f t="shared" si="68"/>
        <v>0</v>
      </c>
      <c r="X53" s="37">
        <f t="shared" si="69"/>
        <v>1</v>
      </c>
      <c r="Y53" s="16">
        <f t="shared" si="70"/>
        <v>2</v>
      </c>
    </row>
    <row r="54" spans="3:25" ht="13.5" thickBot="1">
      <c r="C54" s="17">
        <f>'9x9 analysis'!C54</f>
        <v>1</v>
      </c>
      <c r="D54" s="38">
        <f>'9x9 analysis'!D54</f>
        <v>2</v>
      </c>
      <c r="E54" s="39">
        <f>'9x9 analysis'!E54</f>
        <v>0</v>
      </c>
      <c r="F54" s="17">
        <f>'9x9 analysis'!F54</f>
        <v>1</v>
      </c>
      <c r="G54" s="38">
        <f>'9x9 analysis'!G54</f>
        <v>2</v>
      </c>
      <c r="H54" s="39">
        <f>'9x9 analysis'!H54</f>
        <v>0</v>
      </c>
      <c r="I54" s="17">
        <f>'9x9 analysis'!I54</f>
        <v>1</v>
      </c>
      <c r="J54" s="38">
        <f>'9x9 analysis'!J54</f>
        <v>2</v>
      </c>
      <c r="K54" s="39">
        <f>'9x9 analysis'!K54</f>
        <v>0</v>
      </c>
      <c r="Q54" s="17">
        <f t="shared" si="62"/>
        <v>1</v>
      </c>
      <c r="R54" s="38">
        <f t="shared" si="63"/>
        <v>2</v>
      </c>
      <c r="S54" s="39">
        <f t="shared" si="64"/>
        <v>0</v>
      </c>
      <c r="T54" s="17">
        <f t="shared" si="65"/>
        <v>1</v>
      </c>
      <c r="U54" s="38">
        <f t="shared" si="66"/>
        <v>2</v>
      </c>
      <c r="V54" s="39">
        <f t="shared" si="67"/>
        <v>0</v>
      </c>
      <c r="W54" s="17">
        <f t="shared" si="68"/>
        <v>1</v>
      </c>
      <c r="X54" s="38">
        <f t="shared" si="69"/>
        <v>2</v>
      </c>
      <c r="Y54" s="39">
        <f t="shared" si="70"/>
        <v>0</v>
      </c>
    </row>
    <row r="55" spans="3:25" ht="12.75">
      <c r="C55" s="34">
        <f>'9x9 analysis'!C55</f>
        <v>0</v>
      </c>
      <c r="D55" s="15">
        <f>'9x9 analysis'!D55</f>
        <v>1</v>
      </c>
      <c r="E55" s="35">
        <f>'9x9 analysis'!E55</f>
        <v>2</v>
      </c>
      <c r="F55" s="34">
        <f>'9x9 analysis'!F55</f>
        <v>0</v>
      </c>
      <c r="G55" s="15">
        <f>'9x9 analysis'!G55</f>
        <v>1</v>
      </c>
      <c r="H55" s="35">
        <f>'9x9 analysis'!H55</f>
        <v>2</v>
      </c>
      <c r="I55" s="34">
        <f>'9x9 analysis'!I55</f>
        <v>0</v>
      </c>
      <c r="J55" s="15">
        <f>'9x9 analysis'!J55</f>
        <v>1</v>
      </c>
      <c r="K55" s="35">
        <f>'9x9 analysis'!K55</f>
        <v>2</v>
      </c>
      <c r="Q55" s="34">
        <f t="shared" si="62"/>
        <v>0</v>
      </c>
      <c r="R55" s="15">
        <f t="shared" si="63"/>
        <v>1</v>
      </c>
      <c r="S55" s="35">
        <f t="shared" si="64"/>
        <v>2</v>
      </c>
      <c r="T55" s="34">
        <f t="shared" si="65"/>
        <v>0</v>
      </c>
      <c r="U55" s="15">
        <f t="shared" si="66"/>
        <v>1</v>
      </c>
      <c r="V55" s="35">
        <f t="shared" si="67"/>
        <v>2</v>
      </c>
      <c r="W55" s="34">
        <f t="shared" si="68"/>
        <v>0</v>
      </c>
      <c r="X55" s="15">
        <f t="shared" si="69"/>
        <v>1</v>
      </c>
      <c r="Y55" s="35">
        <f t="shared" si="70"/>
        <v>2</v>
      </c>
    </row>
    <row r="56" spans="3:25" ht="12.75">
      <c r="C56" s="36">
        <f>'9x9 analysis'!C56</f>
        <v>1</v>
      </c>
      <c r="D56" s="37">
        <f>'9x9 analysis'!D56</f>
        <v>2</v>
      </c>
      <c r="E56" s="16">
        <f>'9x9 analysis'!E56</f>
        <v>0</v>
      </c>
      <c r="F56" s="36">
        <f>'9x9 analysis'!F56</f>
        <v>1</v>
      </c>
      <c r="G56" s="37">
        <f>'9x9 analysis'!G56</f>
        <v>2</v>
      </c>
      <c r="H56" s="16">
        <f>'9x9 analysis'!H56</f>
        <v>0</v>
      </c>
      <c r="I56" s="36">
        <f>'9x9 analysis'!I56</f>
        <v>1</v>
      </c>
      <c r="J56" s="37">
        <f>'9x9 analysis'!J56</f>
        <v>2</v>
      </c>
      <c r="K56" s="16">
        <f>'9x9 analysis'!K56</f>
        <v>0</v>
      </c>
      <c r="Q56" s="36">
        <f t="shared" si="62"/>
        <v>1</v>
      </c>
      <c r="R56" s="37">
        <f t="shared" si="63"/>
        <v>2</v>
      </c>
      <c r="S56" s="16">
        <f t="shared" si="64"/>
        <v>0</v>
      </c>
      <c r="T56" s="36">
        <f t="shared" si="65"/>
        <v>1</v>
      </c>
      <c r="U56" s="37">
        <f t="shared" si="66"/>
        <v>2</v>
      </c>
      <c r="V56" s="16">
        <f t="shared" si="67"/>
        <v>0</v>
      </c>
      <c r="W56" s="36">
        <f t="shared" si="68"/>
        <v>1</v>
      </c>
      <c r="X56" s="37">
        <f t="shared" si="69"/>
        <v>2</v>
      </c>
      <c r="Y56" s="16">
        <f t="shared" si="70"/>
        <v>0</v>
      </c>
    </row>
    <row r="57" spans="3:25" ht="13.5" thickBot="1">
      <c r="C57" s="17">
        <f>'9x9 analysis'!C57</f>
        <v>2</v>
      </c>
      <c r="D57" s="38">
        <f>'9x9 analysis'!D57</f>
        <v>0</v>
      </c>
      <c r="E57" s="39">
        <f>'9x9 analysis'!E57</f>
        <v>1</v>
      </c>
      <c r="F57" s="17">
        <f>'9x9 analysis'!F57</f>
        <v>2</v>
      </c>
      <c r="G57" s="38">
        <f>'9x9 analysis'!G57</f>
        <v>0</v>
      </c>
      <c r="H57" s="39">
        <f>'9x9 analysis'!H57</f>
        <v>1</v>
      </c>
      <c r="I57" s="17">
        <f>'9x9 analysis'!I57</f>
        <v>2</v>
      </c>
      <c r="J57" s="38">
        <f>'9x9 analysis'!J57</f>
        <v>0</v>
      </c>
      <c r="K57" s="39">
        <f>'9x9 analysis'!K57</f>
        <v>1</v>
      </c>
      <c r="Q57" s="17">
        <f t="shared" si="62"/>
        <v>2</v>
      </c>
      <c r="R57" s="38">
        <f t="shared" si="63"/>
        <v>0</v>
      </c>
      <c r="S57" s="39">
        <f t="shared" si="64"/>
        <v>1</v>
      </c>
      <c r="T57" s="17">
        <f t="shared" si="65"/>
        <v>2</v>
      </c>
      <c r="U57" s="38">
        <f t="shared" si="66"/>
        <v>0</v>
      </c>
      <c r="V57" s="39">
        <f t="shared" si="67"/>
        <v>1</v>
      </c>
      <c r="W57" s="17">
        <f t="shared" si="68"/>
        <v>2</v>
      </c>
      <c r="X57" s="38">
        <f t="shared" si="69"/>
        <v>0</v>
      </c>
      <c r="Y57" s="39">
        <f t="shared" si="70"/>
        <v>1</v>
      </c>
    </row>
    <row r="58" spans="3:11" ht="12.75">
      <c r="C58" s="11"/>
      <c r="D58" s="11"/>
      <c r="E58" s="11"/>
      <c r="F58" s="11"/>
      <c r="G58" s="11"/>
      <c r="H58" s="11"/>
      <c r="I58" s="11"/>
      <c r="J58" s="11"/>
      <c r="K58" s="11"/>
    </row>
    <row r="59" spans="2:11" ht="13.5" thickBot="1">
      <c r="B59" s="10"/>
      <c r="C59" s="11"/>
      <c r="D59" s="11"/>
      <c r="E59" s="11"/>
      <c r="F59" s="11"/>
      <c r="G59" s="11"/>
      <c r="H59" s="11"/>
      <c r="I59" s="11"/>
      <c r="J59" s="11"/>
      <c r="K59" s="11"/>
    </row>
    <row r="60" spans="3:25" ht="12.75">
      <c r="C60" s="40">
        <f>'9x9 analysis'!C60</f>
        <v>1</v>
      </c>
      <c r="D60" s="41">
        <f>'9x9 analysis'!D60</f>
        <v>1</v>
      </c>
      <c r="E60" s="42">
        <f>'9x9 analysis'!E60</f>
        <v>1</v>
      </c>
      <c r="F60" s="40">
        <f>'9x9 analysis'!F60</f>
        <v>2</v>
      </c>
      <c r="G60" s="41">
        <f>'9x9 analysis'!G60</f>
        <v>2</v>
      </c>
      <c r="H60" s="42">
        <f>'9x9 analysis'!H60</f>
        <v>2</v>
      </c>
      <c r="I60" s="40">
        <f>'9x9 analysis'!I60</f>
        <v>0</v>
      </c>
      <c r="J60" s="41">
        <f>'9x9 analysis'!J60</f>
        <v>0</v>
      </c>
      <c r="K60" s="42">
        <f>'9x9 analysis'!K60</f>
        <v>0</v>
      </c>
      <c r="Q60" s="28">
        <f aca="true" t="shared" si="71" ref="Q60:Q68">C38</f>
        <v>2</v>
      </c>
      <c r="R60" s="29">
        <f aca="true" t="shared" si="72" ref="R60:R68">D38</f>
        <v>1</v>
      </c>
      <c r="S60" s="18">
        <f aca="true" t="shared" si="73" ref="S60:S68">E38</f>
        <v>0</v>
      </c>
      <c r="T60" s="28">
        <f aca="true" t="shared" si="74" ref="T60:T68">F38</f>
        <v>0</v>
      </c>
      <c r="U60" s="29">
        <f aca="true" t="shared" si="75" ref="U60:U68">G38</f>
        <v>2</v>
      </c>
      <c r="V60" s="18">
        <f aca="true" t="shared" si="76" ref="V60:V68">H38</f>
        <v>1</v>
      </c>
      <c r="W60" s="28">
        <f aca="true" t="shared" si="77" ref="W60:W68">I38</f>
        <v>1</v>
      </c>
      <c r="X60" s="29">
        <f aca="true" t="shared" si="78" ref="X60:X68">J38</f>
        <v>0</v>
      </c>
      <c r="Y60" s="18">
        <f aca="true" t="shared" si="79" ref="Y60:Y68">K38</f>
        <v>2</v>
      </c>
    </row>
    <row r="61" spans="3:25" ht="12.75">
      <c r="C61" s="43">
        <f>'9x9 analysis'!C61</f>
        <v>0</v>
      </c>
      <c r="D61" s="44">
        <f>'9x9 analysis'!D61</f>
        <v>0</v>
      </c>
      <c r="E61" s="45">
        <f>'9x9 analysis'!E61</f>
        <v>0</v>
      </c>
      <c r="F61" s="43">
        <f>'9x9 analysis'!F61</f>
        <v>1</v>
      </c>
      <c r="G61" s="44">
        <f>'9x9 analysis'!G61</f>
        <v>1</v>
      </c>
      <c r="H61" s="45">
        <f>'9x9 analysis'!H61</f>
        <v>1</v>
      </c>
      <c r="I61" s="43">
        <f>'9x9 analysis'!I61</f>
        <v>2</v>
      </c>
      <c r="J61" s="44">
        <f>'9x9 analysis'!J61</f>
        <v>2</v>
      </c>
      <c r="K61" s="45">
        <f>'9x9 analysis'!K61</f>
        <v>2</v>
      </c>
      <c r="Q61" s="19">
        <f t="shared" si="71"/>
        <v>2</v>
      </c>
      <c r="R61" s="30">
        <f t="shared" si="72"/>
        <v>1</v>
      </c>
      <c r="S61" s="31">
        <f t="shared" si="73"/>
        <v>0</v>
      </c>
      <c r="T61" s="19">
        <f t="shared" si="74"/>
        <v>0</v>
      </c>
      <c r="U61" s="30">
        <f t="shared" si="75"/>
        <v>2</v>
      </c>
      <c r="V61" s="31">
        <f t="shared" si="76"/>
        <v>1</v>
      </c>
      <c r="W61" s="19">
        <f t="shared" si="77"/>
        <v>1</v>
      </c>
      <c r="X61" s="30">
        <f t="shared" si="78"/>
        <v>0</v>
      </c>
      <c r="Y61" s="31">
        <f t="shared" si="79"/>
        <v>2</v>
      </c>
    </row>
    <row r="62" spans="3:25" ht="13.5" thickBot="1">
      <c r="C62" s="46">
        <f>'9x9 analysis'!C62</f>
        <v>2</v>
      </c>
      <c r="D62" s="47">
        <f>'9x9 analysis'!D62</f>
        <v>2</v>
      </c>
      <c r="E62" s="48">
        <f>'9x9 analysis'!E62</f>
        <v>2</v>
      </c>
      <c r="F62" s="46">
        <f>'9x9 analysis'!F62</f>
        <v>0</v>
      </c>
      <c r="G62" s="47">
        <f>'9x9 analysis'!G62</f>
        <v>0</v>
      </c>
      <c r="H62" s="48">
        <f>'9x9 analysis'!H62</f>
        <v>0</v>
      </c>
      <c r="I62" s="46">
        <f>'9x9 analysis'!I62</f>
        <v>1</v>
      </c>
      <c r="J62" s="47">
        <f>'9x9 analysis'!J62</f>
        <v>1</v>
      </c>
      <c r="K62" s="48">
        <f>'9x9 analysis'!K62</f>
        <v>1</v>
      </c>
      <c r="Q62" s="32">
        <f t="shared" si="71"/>
        <v>2</v>
      </c>
      <c r="R62" s="20">
        <f t="shared" si="72"/>
        <v>1</v>
      </c>
      <c r="S62" s="33">
        <f t="shared" si="73"/>
        <v>0</v>
      </c>
      <c r="T62" s="32">
        <f t="shared" si="74"/>
        <v>0</v>
      </c>
      <c r="U62" s="20">
        <f t="shared" si="75"/>
        <v>2</v>
      </c>
      <c r="V62" s="33">
        <f t="shared" si="76"/>
        <v>1</v>
      </c>
      <c r="W62" s="32">
        <f t="shared" si="77"/>
        <v>1</v>
      </c>
      <c r="X62" s="20">
        <f t="shared" si="78"/>
        <v>0</v>
      </c>
      <c r="Y62" s="33">
        <f t="shared" si="79"/>
        <v>2</v>
      </c>
    </row>
    <row r="63" spans="3:25" ht="12.75">
      <c r="C63" s="40">
        <f>'9x9 analysis'!C63</f>
        <v>2</v>
      </c>
      <c r="D63" s="41">
        <f>'9x9 analysis'!D63</f>
        <v>2</v>
      </c>
      <c r="E63" s="42">
        <f>'9x9 analysis'!E63</f>
        <v>2</v>
      </c>
      <c r="F63" s="40">
        <f>'9x9 analysis'!F63</f>
        <v>0</v>
      </c>
      <c r="G63" s="41">
        <f>'9x9 analysis'!G63</f>
        <v>0</v>
      </c>
      <c r="H63" s="42">
        <f>'9x9 analysis'!H63</f>
        <v>0</v>
      </c>
      <c r="I63" s="40">
        <f>'9x9 analysis'!I63</f>
        <v>1</v>
      </c>
      <c r="J63" s="41">
        <f>'9x9 analysis'!J63</f>
        <v>1</v>
      </c>
      <c r="K63" s="42">
        <f>'9x9 analysis'!K63</f>
        <v>1</v>
      </c>
      <c r="Q63" s="28">
        <f t="shared" si="71"/>
        <v>1</v>
      </c>
      <c r="R63" s="29">
        <f t="shared" si="72"/>
        <v>0</v>
      </c>
      <c r="S63" s="18">
        <f t="shared" si="73"/>
        <v>2</v>
      </c>
      <c r="T63" s="28">
        <f t="shared" si="74"/>
        <v>2</v>
      </c>
      <c r="U63" s="29">
        <f t="shared" si="75"/>
        <v>1</v>
      </c>
      <c r="V63" s="18">
        <f t="shared" si="76"/>
        <v>0</v>
      </c>
      <c r="W63" s="28">
        <f t="shared" si="77"/>
        <v>0</v>
      </c>
      <c r="X63" s="29">
        <f t="shared" si="78"/>
        <v>2</v>
      </c>
      <c r="Y63" s="18">
        <f t="shared" si="79"/>
        <v>1</v>
      </c>
    </row>
    <row r="64" spans="3:25" ht="12.75">
      <c r="C64" s="43">
        <f>'9x9 analysis'!C64</f>
        <v>1</v>
      </c>
      <c r="D64" s="44">
        <f>'9x9 analysis'!D64</f>
        <v>1</v>
      </c>
      <c r="E64" s="45">
        <f>'9x9 analysis'!E64</f>
        <v>1</v>
      </c>
      <c r="F64" s="43">
        <f>'9x9 analysis'!F64</f>
        <v>2</v>
      </c>
      <c r="G64" s="44">
        <f>'9x9 analysis'!G64</f>
        <v>2</v>
      </c>
      <c r="H64" s="45">
        <f>'9x9 analysis'!H64</f>
        <v>2</v>
      </c>
      <c r="I64" s="43">
        <f>'9x9 analysis'!I64</f>
        <v>0</v>
      </c>
      <c r="J64" s="44">
        <f>'9x9 analysis'!J64</f>
        <v>0</v>
      </c>
      <c r="K64" s="45">
        <f>'9x9 analysis'!K64</f>
        <v>0</v>
      </c>
      <c r="Q64" s="19">
        <f t="shared" si="71"/>
        <v>1</v>
      </c>
      <c r="R64" s="30">
        <f t="shared" si="72"/>
        <v>0</v>
      </c>
      <c r="S64" s="31">
        <f t="shared" si="73"/>
        <v>2</v>
      </c>
      <c r="T64" s="19">
        <f t="shared" si="74"/>
        <v>2</v>
      </c>
      <c r="U64" s="30">
        <f t="shared" si="75"/>
        <v>1</v>
      </c>
      <c r="V64" s="31">
        <f t="shared" si="76"/>
        <v>0</v>
      </c>
      <c r="W64" s="19">
        <f t="shared" si="77"/>
        <v>0</v>
      </c>
      <c r="X64" s="30">
        <f t="shared" si="78"/>
        <v>2</v>
      </c>
      <c r="Y64" s="31">
        <f t="shared" si="79"/>
        <v>1</v>
      </c>
    </row>
    <row r="65" spans="3:25" ht="13.5" thickBot="1">
      <c r="C65" s="46">
        <f>'9x9 analysis'!C65</f>
        <v>0</v>
      </c>
      <c r="D65" s="47">
        <f>'9x9 analysis'!D65</f>
        <v>0</v>
      </c>
      <c r="E65" s="48">
        <f>'9x9 analysis'!E65</f>
        <v>0</v>
      </c>
      <c r="F65" s="46">
        <f>'9x9 analysis'!F65</f>
        <v>1</v>
      </c>
      <c r="G65" s="47">
        <f>'9x9 analysis'!G65</f>
        <v>1</v>
      </c>
      <c r="H65" s="48">
        <f>'9x9 analysis'!H65</f>
        <v>1</v>
      </c>
      <c r="I65" s="46">
        <f>'9x9 analysis'!I65</f>
        <v>2</v>
      </c>
      <c r="J65" s="47">
        <f>'9x9 analysis'!J65</f>
        <v>2</v>
      </c>
      <c r="K65" s="48">
        <f>'9x9 analysis'!K65</f>
        <v>2</v>
      </c>
      <c r="Q65" s="32">
        <f t="shared" si="71"/>
        <v>1</v>
      </c>
      <c r="R65" s="20">
        <f t="shared" si="72"/>
        <v>0</v>
      </c>
      <c r="S65" s="33">
        <f t="shared" si="73"/>
        <v>2</v>
      </c>
      <c r="T65" s="32">
        <f t="shared" si="74"/>
        <v>2</v>
      </c>
      <c r="U65" s="20">
        <f t="shared" si="75"/>
        <v>1</v>
      </c>
      <c r="V65" s="33">
        <f t="shared" si="76"/>
        <v>0</v>
      </c>
      <c r="W65" s="32">
        <f t="shared" si="77"/>
        <v>0</v>
      </c>
      <c r="X65" s="20">
        <f t="shared" si="78"/>
        <v>2</v>
      </c>
      <c r="Y65" s="33">
        <f t="shared" si="79"/>
        <v>1</v>
      </c>
    </row>
    <row r="66" spans="3:25" ht="12.75">
      <c r="C66" s="40">
        <f>'9x9 analysis'!C66</f>
        <v>0</v>
      </c>
      <c r="D66" s="41">
        <f>'9x9 analysis'!D66</f>
        <v>0</v>
      </c>
      <c r="E66" s="42">
        <f>'9x9 analysis'!E66</f>
        <v>0</v>
      </c>
      <c r="F66" s="40">
        <f>'9x9 analysis'!F66</f>
        <v>1</v>
      </c>
      <c r="G66" s="41">
        <f>'9x9 analysis'!G66</f>
        <v>1</v>
      </c>
      <c r="H66" s="42">
        <f>'9x9 analysis'!H66</f>
        <v>1</v>
      </c>
      <c r="I66" s="40">
        <f>'9x9 analysis'!I66</f>
        <v>2</v>
      </c>
      <c r="J66" s="41">
        <f>'9x9 analysis'!J66</f>
        <v>2</v>
      </c>
      <c r="K66" s="42">
        <f>'9x9 analysis'!K66</f>
        <v>2</v>
      </c>
      <c r="Q66" s="28">
        <f t="shared" si="71"/>
        <v>0</v>
      </c>
      <c r="R66" s="29">
        <f t="shared" si="72"/>
        <v>2</v>
      </c>
      <c r="S66" s="18">
        <f t="shared" si="73"/>
        <v>1</v>
      </c>
      <c r="T66" s="28">
        <f t="shared" si="74"/>
        <v>1</v>
      </c>
      <c r="U66" s="29">
        <f t="shared" si="75"/>
        <v>0</v>
      </c>
      <c r="V66" s="18">
        <f t="shared" si="76"/>
        <v>2</v>
      </c>
      <c r="W66" s="28">
        <f t="shared" si="77"/>
        <v>2</v>
      </c>
      <c r="X66" s="29">
        <f t="shared" si="78"/>
        <v>1</v>
      </c>
      <c r="Y66" s="18">
        <f t="shared" si="79"/>
        <v>0</v>
      </c>
    </row>
    <row r="67" spans="3:25" ht="12.75">
      <c r="C67" s="43">
        <f>'9x9 analysis'!C67</f>
        <v>2</v>
      </c>
      <c r="D67" s="44">
        <f>'9x9 analysis'!D67</f>
        <v>2</v>
      </c>
      <c r="E67" s="45">
        <f>'9x9 analysis'!E67</f>
        <v>2</v>
      </c>
      <c r="F67" s="43">
        <f>'9x9 analysis'!F67</f>
        <v>0</v>
      </c>
      <c r="G67" s="44">
        <f>'9x9 analysis'!G67</f>
        <v>0</v>
      </c>
      <c r="H67" s="45">
        <f>'9x9 analysis'!H67</f>
        <v>0</v>
      </c>
      <c r="I67" s="43">
        <f>'9x9 analysis'!I67</f>
        <v>1</v>
      </c>
      <c r="J67" s="44">
        <f>'9x9 analysis'!J67</f>
        <v>1</v>
      </c>
      <c r="K67" s="45">
        <f>'9x9 analysis'!K67</f>
        <v>1</v>
      </c>
      <c r="Q67" s="19">
        <f t="shared" si="71"/>
        <v>0</v>
      </c>
      <c r="R67" s="30">
        <f t="shared" si="72"/>
        <v>2</v>
      </c>
      <c r="S67" s="31">
        <f t="shared" si="73"/>
        <v>1</v>
      </c>
      <c r="T67" s="19">
        <f t="shared" si="74"/>
        <v>1</v>
      </c>
      <c r="U67" s="30">
        <f t="shared" si="75"/>
        <v>0</v>
      </c>
      <c r="V67" s="31">
        <f t="shared" si="76"/>
        <v>2</v>
      </c>
      <c r="W67" s="19">
        <f t="shared" si="77"/>
        <v>2</v>
      </c>
      <c r="X67" s="30">
        <f t="shared" si="78"/>
        <v>1</v>
      </c>
      <c r="Y67" s="31">
        <f t="shared" si="79"/>
        <v>0</v>
      </c>
    </row>
    <row r="68" spans="3:25" ht="13.5" thickBot="1">
      <c r="C68" s="46">
        <f>'9x9 analysis'!C68</f>
        <v>1</v>
      </c>
      <c r="D68" s="47">
        <f>'9x9 analysis'!D68</f>
        <v>1</v>
      </c>
      <c r="E68" s="48">
        <f>'9x9 analysis'!E68</f>
        <v>1</v>
      </c>
      <c r="F68" s="46">
        <f>'9x9 analysis'!F68</f>
        <v>2</v>
      </c>
      <c r="G68" s="47">
        <f>'9x9 analysis'!G68</f>
        <v>2</v>
      </c>
      <c r="H68" s="48">
        <f>'9x9 analysis'!H68</f>
        <v>2</v>
      </c>
      <c r="I68" s="46">
        <f>'9x9 analysis'!I68</f>
        <v>0</v>
      </c>
      <c r="J68" s="47">
        <f>'9x9 analysis'!J68</f>
        <v>0</v>
      </c>
      <c r="K68" s="48">
        <f>'9x9 analysis'!K68</f>
        <v>0</v>
      </c>
      <c r="Q68" s="32">
        <f t="shared" si="71"/>
        <v>0</v>
      </c>
      <c r="R68" s="20">
        <f t="shared" si="72"/>
        <v>2</v>
      </c>
      <c r="S68" s="33">
        <f t="shared" si="73"/>
        <v>1</v>
      </c>
      <c r="T68" s="32">
        <f t="shared" si="74"/>
        <v>1</v>
      </c>
      <c r="U68" s="20">
        <f t="shared" si="75"/>
        <v>0</v>
      </c>
      <c r="V68" s="33">
        <f t="shared" si="76"/>
        <v>2</v>
      </c>
      <c r="W68" s="32">
        <f t="shared" si="77"/>
        <v>2</v>
      </c>
      <c r="X68" s="20">
        <f t="shared" si="78"/>
        <v>1</v>
      </c>
      <c r="Y68" s="33">
        <f t="shared" si="79"/>
        <v>0</v>
      </c>
    </row>
    <row r="71" spans="3:25" ht="12.75">
      <c r="C71">
        <v>1</v>
      </c>
      <c r="D71">
        <f aca="true" t="shared" si="80" ref="D71:K79">+C71+1</f>
        <v>2</v>
      </c>
      <c r="E71">
        <f t="shared" si="80"/>
        <v>3</v>
      </c>
      <c r="F71">
        <f t="shared" si="80"/>
        <v>4</v>
      </c>
      <c r="G71">
        <f t="shared" si="80"/>
        <v>5</v>
      </c>
      <c r="H71">
        <f t="shared" si="80"/>
        <v>6</v>
      </c>
      <c r="I71">
        <f t="shared" si="80"/>
        <v>7</v>
      </c>
      <c r="J71">
        <f t="shared" si="80"/>
        <v>8</v>
      </c>
      <c r="K71">
        <f t="shared" si="80"/>
        <v>9</v>
      </c>
      <c r="Q71">
        <v>1</v>
      </c>
      <c r="R71">
        <f aca="true" t="shared" si="81" ref="R71:Y79">+Q71+1</f>
        <v>2</v>
      </c>
      <c r="S71">
        <f t="shared" si="81"/>
        <v>3</v>
      </c>
      <c r="T71">
        <f t="shared" si="81"/>
        <v>4</v>
      </c>
      <c r="U71">
        <f t="shared" si="81"/>
        <v>5</v>
      </c>
      <c r="V71">
        <f t="shared" si="81"/>
        <v>6</v>
      </c>
      <c r="W71">
        <f t="shared" si="81"/>
        <v>7</v>
      </c>
      <c r="X71">
        <f t="shared" si="81"/>
        <v>8</v>
      </c>
      <c r="Y71">
        <f t="shared" si="81"/>
        <v>9</v>
      </c>
    </row>
    <row r="72" spans="3:25" ht="12.75">
      <c r="C72">
        <f aca="true" t="shared" si="82" ref="C72:C79">C71+9</f>
        <v>10</v>
      </c>
      <c r="D72">
        <f t="shared" si="80"/>
        <v>11</v>
      </c>
      <c r="E72">
        <f t="shared" si="80"/>
        <v>12</v>
      </c>
      <c r="F72">
        <f t="shared" si="80"/>
        <v>13</v>
      </c>
      <c r="G72">
        <f t="shared" si="80"/>
        <v>14</v>
      </c>
      <c r="H72">
        <f t="shared" si="80"/>
        <v>15</v>
      </c>
      <c r="I72">
        <f t="shared" si="80"/>
        <v>16</v>
      </c>
      <c r="J72">
        <f t="shared" si="80"/>
        <v>17</v>
      </c>
      <c r="K72">
        <f t="shared" si="80"/>
        <v>18</v>
      </c>
      <c r="Q72">
        <f aca="true" t="shared" si="83" ref="Q72:Q79">Q71+9</f>
        <v>10</v>
      </c>
      <c r="R72">
        <f t="shared" si="81"/>
        <v>11</v>
      </c>
      <c r="S72">
        <f t="shared" si="81"/>
        <v>12</v>
      </c>
      <c r="T72">
        <f t="shared" si="81"/>
        <v>13</v>
      </c>
      <c r="U72">
        <f t="shared" si="81"/>
        <v>14</v>
      </c>
      <c r="V72">
        <f t="shared" si="81"/>
        <v>15</v>
      </c>
      <c r="W72">
        <f t="shared" si="81"/>
        <v>16</v>
      </c>
      <c r="X72">
        <f t="shared" si="81"/>
        <v>17</v>
      </c>
      <c r="Y72">
        <f t="shared" si="81"/>
        <v>18</v>
      </c>
    </row>
    <row r="73" spans="3:25" ht="12.75">
      <c r="C73">
        <f t="shared" si="82"/>
        <v>19</v>
      </c>
      <c r="D73">
        <f t="shared" si="80"/>
        <v>20</v>
      </c>
      <c r="E73">
        <f t="shared" si="80"/>
        <v>21</v>
      </c>
      <c r="F73">
        <f t="shared" si="80"/>
        <v>22</v>
      </c>
      <c r="G73">
        <f t="shared" si="80"/>
        <v>23</v>
      </c>
      <c r="H73">
        <f t="shared" si="80"/>
        <v>24</v>
      </c>
      <c r="I73">
        <f t="shared" si="80"/>
        <v>25</v>
      </c>
      <c r="J73">
        <f t="shared" si="80"/>
        <v>26</v>
      </c>
      <c r="K73">
        <f t="shared" si="80"/>
        <v>27</v>
      </c>
      <c r="Q73">
        <f t="shared" si="83"/>
        <v>19</v>
      </c>
      <c r="R73">
        <f t="shared" si="81"/>
        <v>20</v>
      </c>
      <c r="S73">
        <f t="shared" si="81"/>
        <v>21</v>
      </c>
      <c r="T73">
        <f t="shared" si="81"/>
        <v>22</v>
      </c>
      <c r="U73">
        <f t="shared" si="81"/>
        <v>23</v>
      </c>
      <c r="V73">
        <f t="shared" si="81"/>
        <v>24</v>
      </c>
      <c r="W73">
        <f t="shared" si="81"/>
        <v>25</v>
      </c>
      <c r="X73">
        <f t="shared" si="81"/>
        <v>26</v>
      </c>
      <c r="Y73">
        <f t="shared" si="81"/>
        <v>27</v>
      </c>
    </row>
    <row r="74" spans="3:25" ht="12.75">
      <c r="C74">
        <f t="shared" si="82"/>
        <v>28</v>
      </c>
      <c r="D74">
        <f t="shared" si="80"/>
        <v>29</v>
      </c>
      <c r="E74">
        <f t="shared" si="80"/>
        <v>30</v>
      </c>
      <c r="F74">
        <f t="shared" si="80"/>
        <v>31</v>
      </c>
      <c r="G74">
        <f t="shared" si="80"/>
        <v>32</v>
      </c>
      <c r="H74">
        <f t="shared" si="80"/>
        <v>33</v>
      </c>
      <c r="I74">
        <f t="shared" si="80"/>
        <v>34</v>
      </c>
      <c r="J74">
        <f t="shared" si="80"/>
        <v>35</v>
      </c>
      <c r="K74">
        <f t="shared" si="80"/>
        <v>36</v>
      </c>
      <c r="Q74">
        <f t="shared" si="83"/>
        <v>28</v>
      </c>
      <c r="R74">
        <f t="shared" si="81"/>
        <v>29</v>
      </c>
      <c r="S74">
        <f t="shared" si="81"/>
        <v>30</v>
      </c>
      <c r="T74">
        <f t="shared" si="81"/>
        <v>31</v>
      </c>
      <c r="U74">
        <f t="shared" si="81"/>
        <v>32</v>
      </c>
      <c r="V74">
        <f t="shared" si="81"/>
        <v>33</v>
      </c>
      <c r="W74">
        <f t="shared" si="81"/>
        <v>34</v>
      </c>
      <c r="X74">
        <f t="shared" si="81"/>
        <v>35</v>
      </c>
      <c r="Y74">
        <f t="shared" si="81"/>
        <v>36</v>
      </c>
    </row>
    <row r="75" spans="3:25" ht="12.75">
      <c r="C75">
        <f t="shared" si="82"/>
        <v>37</v>
      </c>
      <c r="D75">
        <f t="shared" si="80"/>
        <v>38</v>
      </c>
      <c r="E75">
        <f t="shared" si="80"/>
        <v>39</v>
      </c>
      <c r="F75">
        <f t="shared" si="80"/>
        <v>40</v>
      </c>
      <c r="G75">
        <f t="shared" si="80"/>
        <v>41</v>
      </c>
      <c r="H75">
        <f t="shared" si="80"/>
        <v>42</v>
      </c>
      <c r="I75">
        <f t="shared" si="80"/>
        <v>43</v>
      </c>
      <c r="J75">
        <f t="shared" si="80"/>
        <v>44</v>
      </c>
      <c r="K75">
        <f t="shared" si="80"/>
        <v>45</v>
      </c>
      <c r="Q75">
        <f t="shared" si="83"/>
        <v>37</v>
      </c>
      <c r="R75">
        <f t="shared" si="81"/>
        <v>38</v>
      </c>
      <c r="S75">
        <f t="shared" si="81"/>
        <v>39</v>
      </c>
      <c r="T75">
        <f t="shared" si="81"/>
        <v>40</v>
      </c>
      <c r="U75">
        <f t="shared" si="81"/>
        <v>41</v>
      </c>
      <c r="V75">
        <f t="shared" si="81"/>
        <v>42</v>
      </c>
      <c r="W75">
        <f t="shared" si="81"/>
        <v>43</v>
      </c>
      <c r="X75">
        <f t="shared" si="81"/>
        <v>44</v>
      </c>
      <c r="Y75">
        <f t="shared" si="81"/>
        <v>45</v>
      </c>
    </row>
    <row r="76" spans="3:25" ht="12.75">
      <c r="C76">
        <f t="shared" si="82"/>
        <v>46</v>
      </c>
      <c r="D76">
        <f t="shared" si="80"/>
        <v>47</v>
      </c>
      <c r="E76">
        <f t="shared" si="80"/>
        <v>48</v>
      </c>
      <c r="F76">
        <f t="shared" si="80"/>
        <v>49</v>
      </c>
      <c r="G76">
        <f t="shared" si="80"/>
        <v>50</v>
      </c>
      <c r="H76">
        <f t="shared" si="80"/>
        <v>51</v>
      </c>
      <c r="I76">
        <f t="shared" si="80"/>
        <v>52</v>
      </c>
      <c r="J76">
        <f t="shared" si="80"/>
        <v>53</v>
      </c>
      <c r="K76">
        <f t="shared" si="80"/>
        <v>54</v>
      </c>
      <c r="Q76">
        <f t="shared" si="83"/>
        <v>46</v>
      </c>
      <c r="R76">
        <f t="shared" si="81"/>
        <v>47</v>
      </c>
      <c r="S76">
        <f t="shared" si="81"/>
        <v>48</v>
      </c>
      <c r="T76">
        <f t="shared" si="81"/>
        <v>49</v>
      </c>
      <c r="U76">
        <f t="shared" si="81"/>
        <v>50</v>
      </c>
      <c r="V76">
        <f t="shared" si="81"/>
        <v>51</v>
      </c>
      <c r="W76">
        <f t="shared" si="81"/>
        <v>52</v>
      </c>
      <c r="X76">
        <f t="shared" si="81"/>
        <v>53</v>
      </c>
      <c r="Y76">
        <f t="shared" si="81"/>
        <v>54</v>
      </c>
    </row>
    <row r="77" spans="3:25" ht="12.75">
      <c r="C77">
        <f t="shared" si="82"/>
        <v>55</v>
      </c>
      <c r="D77">
        <f t="shared" si="80"/>
        <v>56</v>
      </c>
      <c r="E77">
        <f t="shared" si="80"/>
        <v>57</v>
      </c>
      <c r="F77">
        <f t="shared" si="80"/>
        <v>58</v>
      </c>
      <c r="G77">
        <f t="shared" si="80"/>
        <v>59</v>
      </c>
      <c r="H77">
        <f t="shared" si="80"/>
        <v>60</v>
      </c>
      <c r="I77">
        <f t="shared" si="80"/>
        <v>61</v>
      </c>
      <c r="J77">
        <f t="shared" si="80"/>
        <v>62</v>
      </c>
      <c r="K77">
        <f t="shared" si="80"/>
        <v>63</v>
      </c>
      <c r="Q77">
        <f t="shared" si="83"/>
        <v>55</v>
      </c>
      <c r="R77">
        <f t="shared" si="81"/>
        <v>56</v>
      </c>
      <c r="S77">
        <f t="shared" si="81"/>
        <v>57</v>
      </c>
      <c r="T77">
        <f t="shared" si="81"/>
        <v>58</v>
      </c>
      <c r="U77">
        <f t="shared" si="81"/>
        <v>59</v>
      </c>
      <c r="V77">
        <f t="shared" si="81"/>
        <v>60</v>
      </c>
      <c r="W77">
        <f t="shared" si="81"/>
        <v>61</v>
      </c>
      <c r="X77">
        <f t="shared" si="81"/>
        <v>62</v>
      </c>
      <c r="Y77">
        <f t="shared" si="81"/>
        <v>63</v>
      </c>
    </row>
    <row r="78" spans="3:25" ht="12.75">
      <c r="C78">
        <f t="shared" si="82"/>
        <v>64</v>
      </c>
      <c r="D78">
        <f t="shared" si="80"/>
        <v>65</v>
      </c>
      <c r="E78">
        <f t="shared" si="80"/>
        <v>66</v>
      </c>
      <c r="F78">
        <f t="shared" si="80"/>
        <v>67</v>
      </c>
      <c r="G78">
        <f t="shared" si="80"/>
        <v>68</v>
      </c>
      <c r="H78">
        <f t="shared" si="80"/>
        <v>69</v>
      </c>
      <c r="I78">
        <f t="shared" si="80"/>
        <v>70</v>
      </c>
      <c r="J78">
        <f t="shared" si="80"/>
        <v>71</v>
      </c>
      <c r="K78">
        <f t="shared" si="80"/>
        <v>72</v>
      </c>
      <c r="Q78">
        <f t="shared" si="83"/>
        <v>64</v>
      </c>
      <c r="R78">
        <f t="shared" si="81"/>
        <v>65</v>
      </c>
      <c r="S78">
        <f t="shared" si="81"/>
        <v>66</v>
      </c>
      <c r="T78">
        <f t="shared" si="81"/>
        <v>67</v>
      </c>
      <c r="U78">
        <f t="shared" si="81"/>
        <v>68</v>
      </c>
      <c r="V78">
        <f t="shared" si="81"/>
        <v>69</v>
      </c>
      <c r="W78">
        <f t="shared" si="81"/>
        <v>70</v>
      </c>
      <c r="X78">
        <f t="shared" si="81"/>
        <v>71</v>
      </c>
      <c r="Y78">
        <f t="shared" si="81"/>
        <v>72</v>
      </c>
    </row>
    <row r="79" spans="3:25" ht="12.75">
      <c r="C79">
        <f t="shared" si="82"/>
        <v>73</v>
      </c>
      <c r="D79">
        <f t="shared" si="80"/>
        <v>74</v>
      </c>
      <c r="E79">
        <f t="shared" si="80"/>
        <v>75</v>
      </c>
      <c r="F79">
        <f t="shared" si="80"/>
        <v>76</v>
      </c>
      <c r="G79">
        <f t="shared" si="80"/>
        <v>77</v>
      </c>
      <c r="H79">
        <f t="shared" si="80"/>
        <v>78</v>
      </c>
      <c r="I79">
        <f t="shared" si="80"/>
        <v>79</v>
      </c>
      <c r="J79">
        <f t="shared" si="80"/>
        <v>80</v>
      </c>
      <c r="K79">
        <f t="shared" si="80"/>
        <v>81</v>
      </c>
      <c r="Q79">
        <f t="shared" si="83"/>
        <v>73</v>
      </c>
      <c r="R79">
        <f t="shared" si="81"/>
        <v>74</v>
      </c>
      <c r="S79">
        <f t="shared" si="81"/>
        <v>75</v>
      </c>
      <c r="T79">
        <f t="shared" si="81"/>
        <v>76</v>
      </c>
      <c r="U79">
        <f t="shared" si="81"/>
        <v>77</v>
      </c>
      <c r="V79">
        <f t="shared" si="81"/>
        <v>78</v>
      </c>
      <c r="W79">
        <f t="shared" si="81"/>
        <v>79</v>
      </c>
      <c r="X79">
        <f t="shared" si="81"/>
        <v>80</v>
      </c>
      <c r="Y79">
        <f t="shared" si="81"/>
        <v>81</v>
      </c>
    </row>
    <row r="82" spans="3:25" ht="12.75">
      <c r="C82">
        <f>SMALL($C$16:$K$24,C71)</f>
        <v>1</v>
      </c>
      <c r="D82">
        <f aca="true" t="shared" si="84" ref="D82:K82">SMALL($C$16:$K$24,D71)</f>
        <v>2</v>
      </c>
      <c r="E82">
        <f t="shared" si="84"/>
        <v>3</v>
      </c>
      <c r="F82">
        <f t="shared" si="84"/>
        <v>4</v>
      </c>
      <c r="G82">
        <f t="shared" si="84"/>
        <v>5</v>
      </c>
      <c r="H82">
        <f t="shared" si="84"/>
        <v>6</v>
      </c>
      <c r="I82">
        <f t="shared" si="84"/>
        <v>7</v>
      </c>
      <c r="J82">
        <f t="shared" si="84"/>
        <v>8</v>
      </c>
      <c r="K82">
        <f t="shared" si="84"/>
        <v>9</v>
      </c>
      <c r="Q82">
        <f>SMALL($C$16:$K$24,Q71)</f>
        <v>1</v>
      </c>
      <c r="R82">
        <f aca="true" t="shared" si="85" ref="R82:Y82">SMALL($C$16:$K$24,R71)</f>
        <v>2</v>
      </c>
      <c r="S82">
        <f t="shared" si="85"/>
        <v>3</v>
      </c>
      <c r="T82">
        <f t="shared" si="85"/>
        <v>4</v>
      </c>
      <c r="U82">
        <f t="shared" si="85"/>
        <v>5</v>
      </c>
      <c r="V82">
        <f t="shared" si="85"/>
        <v>6</v>
      </c>
      <c r="W82">
        <f t="shared" si="85"/>
        <v>7</v>
      </c>
      <c r="X82">
        <f t="shared" si="85"/>
        <v>8</v>
      </c>
      <c r="Y82">
        <f t="shared" si="85"/>
        <v>9</v>
      </c>
    </row>
    <row r="83" spans="3:25" ht="12.75">
      <c r="C83">
        <f aca="true" t="shared" si="86" ref="C83:K90">SMALL($C$16:$K$24,C72)</f>
        <v>10</v>
      </c>
      <c r="D83">
        <f t="shared" si="86"/>
        <v>11</v>
      </c>
      <c r="E83">
        <f t="shared" si="86"/>
        <v>12</v>
      </c>
      <c r="F83">
        <f t="shared" si="86"/>
        <v>13</v>
      </c>
      <c r="G83">
        <f t="shared" si="86"/>
        <v>14</v>
      </c>
      <c r="H83">
        <f t="shared" si="86"/>
        <v>15</v>
      </c>
      <c r="I83">
        <f t="shared" si="86"/>
        <v>16</v>
      </c>
      <c r="J83">
        <f t="shared" si="86"/>
        <v>17</v>
      </c>
      <c r="K83">
        <f t="shared" si="86"/>
        <v>18</v>
      </c>
      <c r="Q83">
        <f aca="true" t="shared" si="87" ref="Q83:Y90">SMALL($C$16:$K$24,Q72)</f>
        <v>10</v>
      </c>
      <c r="R83">
        <f t="shared" si="87"/>
        <v>11</v>
      </c>
      <c r="S83">
        <f t="shared" si="87"/>
        <v>12</v>
      </c>
      <c r="T83">
        <f t="shared" si="87"/>
        <v>13</v>
      </c>
      <c r="U83">
        <f t="shared" si="87"/>
        <v>14</v>
      </c>
      <c r="V83">
        <f t="shared" si="87"/>
        <v>15</v>
      </c>
      <c r="W83">
        <f t="shared" si="87"/>
        <v>16</v>
      </c>
      <c r="X83">
        <f t="shared" si="87"/>
        <v>17</v>
      </c>
      <c r="Y83">
        <f t="shared" si="87"/>
        <v>18</v>
      </c>
    </row>
    <row r="84" spans="3:25" ht="12.75">
      <c r="C84">
        <f t="shared" si="86"/>
        <v>19</v>
      </c>
      <c r="D84">
        <f t="shared" si="86"/>
        <v>20</v>
      </c>
      <c r="E84">
        <f t="shared" si="86"/>
        <v>21</v>
      </c>
      <c r="F84">
        <f t="shared" si="86"/>
        <v>22</v>
      </c>
      <c r="G84">
        <f t="shared" si="86"/>
        <v>23</v>
      </c>
      <c r="H84">
        <f t="shared" si="86"/>
        <v>24</v>
      </c>
      <c r="I84">
        <f t="shared" si="86"/>
        <v>25</v>
      </c>
      <c r="J84">
        <f t="shared" si="86"/>
        <v>26</v>
      </c>
      <c r="K84">
        <f t="shared" si="86"/>
        <v>27</v>
      </c>
      <c r="Q84">
        <f t="shared" si="87"/>
        <v>19</v>
      </c>
      <c r="R84">
        <f t="shared" si="87"/>
        <v>20</v>
      </c>
      <c r="S84">
        <f t="shared" si="87"/>
        <v>21</v>
      </c>
      <c r="T84">
        <f t="shared" si="87"/>
        <v>22</v>
      </c>
      <c r="U84">
        <f t="shared" si="87"/>
        <v>23</v>
      </c>
      <c r="V84">
        <f t="shared" si="87"/>
        <v>24</v>
      </c>
      <c r="W84">
        <f t="shared" si="87"/>
        <v>25</v>
      </c>
      <c r="X84">
        <f t="shared" si="87"/>
        <v>26</v>
      </c>
      <c r="Y84">
        <f t="shared" si="87"/>
        <v>27</v>
      </c>
    </row>
    <row r="85" spans="3:25" ht="12.75">
      <c r="C85">
        <f t="shared" si="86"/>
        <v>28</v>
      </c>
      <c r="D85">
        <f t="shared" si="86"/>
        <v>29</v>
      </c>
      <c r="E85">
        <f t="shared" si="86"/>
        <v>30</v>
      </c>
      <c r="F85">
        <f t="shared" si="86"/>
        <v>31</v>
      </c>
      <c r="G85">
        <f t="shared" si="86"/>
        <v>32</v>
      </c>
      <c r="H85">
        <f t="shared" si="86"/>
        <v>33</v>
      </c>
      <c r="I85">
        <f t="shared" si="86"/>
        <v>34</v>
      </c>
      <c r="J85">
        <f t="shared" si="86"/>
        <v>35</v>
      </c>
      <c r="K85">
        <f t="shared" si="86"/>
        <v>36</v>
      </c>
      <c r="Q85">
        <f t="shared" si="87"/>
        <v>28</v>
      </c>
      <c r="R85">
        <f t="shared" si="87"/>
        <v>29</v>
      </c>
      <c r="S85">
        <f t="shared" si="87"/>
        <v>30</v>
      </c>
      <c r="T85">
        <f t="shared" si="87"/>
        <v>31</v>
      </c>
      <c r="U85">
        <f t="shared" si="87"/>
        <v>32</v>
      </c>
      <c r="V85">
        <f t="shared" si="87"/>
        <v>33</v>
      </c>
      <c r="W85">
        <f t="shared" si="87"/>
        <v>34</v>
      </c>
      <c r="X85">
        <f t="shared" si="87"/>
        <v>35</v>
      </c>
      <c r="Y85">
        <f t="shared" si="87"/>
        <v>36</v>
      </c>
    </row>
    <row r="86" spans="3:25" ht="12.75">
      <c r="C86">
        <f t="shared" si="86"/>
        <v>37</v>
      </c>
      <c r="D86">
        <f t="shared" si="86"/>
        <v>38</v>
      </c>
      <c r="E86">
        <f t="shared" si="86"/>
        <v>39</v>
      </c>
      <c r="F86">
        <f t="shared" si="86"/>
        <v>40</v>
      </c>
      <c r="G86">
        <f t="shared" si="86"/>
        <v>41</v>
      </c>
      <c r="H86">
        <f t="shared" si="86"/>
        <v>42</v>
      </c>
      <c r="I86">
        <f t="shared" si="86"/>
        <v>43</v>
      </c>
      <c r="J86">
        <f t="shared" si="86"/>
        <v>44</v>
      </c>
      <c r="K86">
        <f t="shared" si="86"/>
        <v>45</v>
      </c>
      <c r="Q86">
        <f t="shared" si="87"/>
        <v>37</v>
      </c>
      <c r="R86">
        <f t="shared" si="87"/>
        <v>38</v>
      </c>
      <c r="S86">
        <f t="shared" si="87"/>
        <v>39</v>
      </c>
      <c r="T86">
        <f t="shared" si="87"/>
        <v>40</v>
      </c>
      <c r="U86">
        <f t="shared" si="87"/>
        <v>41</v>
      </c>
      <c r="V86">
        <f t="shared" si="87"/>
        <v>42</v>
      </c>
      <c r="W86">
        <f t="shared" si="87"/>
        <v>43</v>
      </c>
      <c r="X86">
        <f t="shared" si="87"/>
        <v>44</v>
      </c>
      <c r="Y86">
        <f t="shared" si="87"/>
        <v>45</v>
      </c>
    </row>
    <row r="87" spans="3:25" ht="12.75">
      <c r="C87">
        <f t="shared" si="86"/>
        <v>46</v>
      </c>
      <c r="D87">
        <f t="shared" si="86"/>
        <v>47</v>
      </c>
      <c r="E87">
        <f t="shared" si="86"/>
        <v>48</v>
      </c>
      <c r="F87">
        <f t="shared" si="86"/>
        <v>49</v>
      </c>
      <c r="G87">
        <f t="shared" si="86"/>
        <v>50</v>
      </c>
      <c r="H87">
        <f t="shared" si="86"/>
        <v>51</v>
      </c>
      <c r="I87">
        <f t="shared" si="86"/>
        <v>52</v>
      </c>
      <c r="J87">
        <f t="shared" si="86"/>
        <v>53</v>
      </c>
      <c r="K87">
        <f t="shared" si="86"/>
        <v>54</v>
      </c>
      <c r="Q87">
        <f t="shared" si="87"/>
        <v>46</v>
      </c>
      <c r="R87">
        <f t="shared" si="87"/>
        <v>47</v>
      </c>
      <c r="S87">
        <f t="shared" si="87"/>
        <v>48</v>
      </c>
      <c r="T87">
        <f t="shared" si="87"/>
        <v>49</v>
      </c>
      <c r="U87">
        <f t="shared" si="87"/>
        <v>50</v>
      </c>
      <c r="V87">
        <f t="shared" si="87"/>
        <v>51</v>
      </c>
      <c r="W87">
        <f t="shared" si="87"/>
        <v>52</v>
      </c>
      <c r="X87">
        <f t="shared" si="87"/>
        <v>53</v>
      </c>
      <c r="Y87">
        <f t="shared" si="87"/>
        <v>54</v>
      </c>
    </row>
    <row r="88" spans="3:25" ht="12.75">
      <c r="C88">
        <f t="shared" si="86"/>
        <v>55</v>
      </c>
      <c r="D88">
        <f t="shared" si="86"/>
        <v>56</v>
      </c>
      <c r="E88">
        <f t="shared" si="86"/>
        <v>57</v>
      </c>
      <c r="F88">
        <f t="shared" si="86"/>
        <v>58</v>
      </c>
      <c r="G88">
        <f t="shared" si="86"/>
        <v>59</v>
      </c>
      <c r="H88">
        <f t="shared" si="86"/>
        <v>60</v>
      </c>
      <c r="I88">
        <f t="shared" si="86"/>
        <v>61</v>
      </c>
      <c r="J88">
        <f t="shared" si="86"/>
        <v>62</v>
      </c>
      <c r="K88">
        <f t="shared" si="86"/>
        <v>63</v>
      </c>
      <c r="Q88">
        <f t="shared" si="87"/>
        <v>55</v>
      </c>
      <c r="R88">
        <f t="shared" si="87"/>
        <v>56</v>
      </c>
      <c r="S88">
        <f t="shared" si="87"/>
        <v>57</v>
      </c>
      <c r="T88">
        <f t="shared" si="87"/>
        <v>58</v>
      </c>
      <c r="U88">
        <f t="shared" si="87"/>
        <v>59</v>
      </c>
      <c r="V88">
        <f t="shared" si="87"/>
        <v>60</v>
      </c>
      <c r="W88">
        <f t="shared" si="87"/>
        <v>61</v>
      </c>
      <c r="X88">
        <f t="shared" si="87"/>
        <v>62</v>
      </c>
      <c r="Y88">
        <f t="shared" si="87"/>
        <v>63</v>
      </c>
    </row>
    <row r="89" spans="3:25" ht="12.75">
      <c r="C89">
        <f t="shared" si="86"/>
        <v>64</v>
      </c>
      <c r="D89">
        <f t="shared" si="86"/>
        <v>65</v>
      </c>
      <c r="E89">
        <f t="shared" si="86"/>
        <v>66</v>
      </c>
      <c r="F89">
        <f t="shared" si="86"/>
        <v>67</v>
      </c>
      <c r="G89">
        <f t="shared" si="86"/>
        <v>68</v>
      </c>
      <c r="H89">
        <f t="shared" si="86"/>
        <v>69</v>
      </c>
      <c r="I89">
        <f t="shared" si="86"/>
        <v>70</v>
      </c>
      <c r="J89">
        <f t="shared" si="86"/>
        <v>71</v>
      </c>
      <c r="K89">
        <f t="shared" si="86"/>
        <v>72</v>
      </c>
      <c r="Q89">
        <f t="shared" si="87"/>
        <v>64</v>
      </c>
      <c r="R89">
        <f t="shared" si="87"/>
        <v>65</v>
      </c>
      <c r="S89">
        <f t="shared" si="87"/>
        <v>66</v>
      </c>
      <c r="T89">
        <f t="shared" si="87"/>
        <v>67</v>
      </c>
      <c r="U89">
        <f t="shared" si="87"/>
        <v>68</v>
      </c>
      <c r="V89">
        <f t="shared" si="87"/>
        <v>69</v>
      </c>
      <c r="W89">
        <f t="shared" si="87"/>
        <v>70</v>
      </c>
      <c r="X89">
        <f t="shared" si="87"/>
        <v>71</v>
      </c>
      <c r="Y89">
        <f t="shared" si="87"/>
        <v>72</v>
      </c>
    </row>
    <row r="90" spans="3:25" ht="12.75">
      <c r="C90">
        <f t="shared" si="86"/>
        <v>73</v>
      </c>
      <c r="D90">
        <f t="shared" si="86"/>
        <v>74</v>
      </c>
      <c r="E90">
        <f t="shared" si="86"/>
        <v>75</v>
      </c>
      <c r="F90">
        <f t="shared" si="86"/>
        <v>76</v>
      </c>
      <c r="G90">
        <f t="shared" si="86"/>
        <v>77</v>
      </c>
      <c r="H90">
        <f t="shared" si="86"/>
        <v>78</v>
      </c>
      <c r="I90">
        <f t="shared" si="86"/>
        <v>79</v>
      </c>
      <c r="J90">
        <f t="shared" si="86"/>
        <v>80</v>
      </c>
      <c r="K90">
        <f t="shared" si="86"/>
        <v>81</v>
      </c>
      <c r="Q90">
        <f t="shared" si="87"/>
        <v>73</v>
      </c>
      <c r="R90">
        <f t="shared" si="87"/>
        <v>74</v>
      </c>
      <c r="S90">
        <f t="shared" si="87"/>
        <v>75</v>
      </c>
      <c r="T90">
        <f t="shared" si="87"/>
        <v>76</v>
      </c>
      <c r="U90">
        <f t="shared" si="87"/>
        <v>77</v>
      </c>
      <c r="V90">
        <f t="shared" si="87"/>
        <v>78</v>
      </c>
      <c r="W90">
        <f t="shared" si="87"/>
        <v>79</v>
      </c>
      <c r="X90">
        <f t="shared" si="87"/>
        <v>80</v>
      </c>
      <c r="Y90">
        <f t="shared" si="87"/>
        <v>81</v>
      </c>
    </row>
    <row r="93" spans="3:25" ht="12.75">
      <c r="C93" s="10">
        <f aca="true" t="shared" si="88" ref="C93:K93">C71-C82</f>
        <v>0</v>
      </c>
      <c r="D93" s="10">
        <f t="shared" si="88"/>
        <v>0</v>
      </c>
      <c r="E93" s="10">
        <f t="shared" si="88"/>
        <v>0</v>
      </c>
      <c r="F93" s="10">
        <f t="shared" si="88"/>
        <v>0</v>
      </c>
      <c r="G93" s="10">
        <f t="shared" si="88"/>
        <v>0</v>
      </c>
      <c r="H93" s="10">
        <f t="shared" si="88"/>
        <v>0</v>
      </c>
      <c r="I93" s="10">
        <f t="shared" si="88"/>
        <v>0</v>
      </c>
      <c r="J93" s="10">
        <f t="shared" si="88"/>
        <v>0</v>
      </c>
      <c r="K93" s="10">
        <f t="shared" si="88"/>
        <v>0</v>
      </c>
      <c r="Q93" s="10">
        <f aca="true" t="shared" si="89" ref="Q93:Y93">Q71-Q82</f>
        <v>0</v>
      </c>
      <c r="R93" s="10">
        <f t="shared" si="89"/>
        <v>0</v>
      </c>
      <c r="S93" s="10">
        <f t="shared" si="89"/>
        <v>0</v>
      </c>
      <c r="T93" s="10">
        <f t="shared" si="89"/>
        <v>0</v>
      </c>
      <c r="U93" s="10">
        <f t="shared" si="89"/>
        <v>0</v>
      </c>
      <c r="V93" s="10">
        <f t="shared" si="89"/>
        <v>0</v>
      </c>
      <c r="W93" s="10">
        <f t="shared" si="89"/>
        <v>0</v>
      </c>
      <c r="X93" s="10">
        <f t="shared" si="89"/>
        <v>0</v>
      </c>
      <c r="Y93" s="10">
        <f t="shared" si="89"/>
        <v>0</v>
      </c>
    </row>
    <row r="94" spans="3:25" ht="12.75">
      <c r="C94" s="10">
        <f aca="true" t="shared" si="90" ref="C94:K94">C72-C83</f>
        <v>0</v>
      </c>
      <c r="D94" s="10">
        <f t="shared" si="90"/>
        <v>0</v>
      </c>
      <c r="E94" s="10">
        <f t="shared" si="90"/>
        <v>0</v>
      </c>
      <c r="F94" s="10">
        <f t="shared" si="90"/>
        <v>0</v>
      </c>
      <c r="G94" s="10">
        <f t="shared" si="90"/>
        <v>0</v>
      </c>
      <c r="H94" s="10">
        <f t="shared" si="90"/>
        <v>0</v>
      </c>
      <c r="I94" s="10">
        <f t="shared" si="90"/>
        <v>0</v>
      </c>
      <c r="J94" s="10">
        <f t="shared" si="90"/>
        <v>0</v>
      </c>
      <c r="K94" s="10">
        <f t="shared" si="90"/>
        <v>0</v>
      </c>
      <c r="Q94" s="10">
        <f aca="true" t="shared" si="91" ref="Q94:Y94">Q72-Q83</f>
        <v>0</v>
      </c>
      <c r="R94" s="10">
        <f t="shared" si="91"/>
        <v>0</v>
      </c>
      <c r="S94" s="10">
        <f t="shared" si="91"/>
        <v>0</v>
      </c>
      <c r="T94" s="10">
        <f t="shared" si="91"/>
        <v>0</v>
      </c>
      <c r="U94" s="10">
        <f t="shared" si="91"/>
        <v>0</v>
      </c>
      <c r="V94" s="10">
        <f t="shared" si="91"/>
        <v>0</v>
      </c>
      <c r="W94" s="10">
        <f t="shared" si="91"/>
        <v>0</v>
      </c>
      <c r="X94" s="10">
        <f t="shared" si="91"/>
        <v>0</v>
      </c>
      <c r="Y94" s="10">
        <f t="shared" si="91"/>
        <v>0</v>
      </c>
    </row>
    <row r="95" spans="3:25" ht="12.75">
      <c r="C95" s="10">
        <f aca="true" t="shared" si="92" ref="C95:K95">C73-C84</f>
        <v>0</v>
      </c>
      <c r="D95" s="10">
        <f t="shared" si="92"/>
        <v>0</v>
      </c>
      <c r="E95" s="10">
        <f t="shared" si="92"/>
        <v>0</v>
      </c>
      <c r="F95" s="10">
        <f t="shared" si="92"/>
        <v>0</v>
      </c>
      <c r="G95" s="10">
        <f t="shared" si="92"/>
        <v>0</v>
      </c>
      <c r="H95" s="10">
        <f t="shared" si="92"/>
        <v>0</v>
      </c>
      <c r="I95" s="10">
        <f t="shared" si="92"/>
        <v>0</v>
      </c>
      <c r="J95" s="10">
        <f t="shared" si="92"/>
        <v>0</v>
      </c>
      <c r="K95" s="10">
        <f t="shared" si="92"/>
        <v>0</v>
      </c>
      <c r="Q95" s="10">
        <f aca="true" t="shared" si="93" ref="Q95:Y95">Q73-Q84</f>
        <v>0</v>
      </c>
      <c r="R95" s="10">
        <f t="shared" si="93"/>
        <v>0</v>
      </c>
      <c r="S95" s="10">
        <f t="shared" si="93"/>
        <v>0</v>
      </c>
      <c r="T95" s="10">
        <f t="shared" si="93"/>
        <v>0</v>
      </c>
      <c r="U95" s="10">
        <f t="shared" si="93"/>
        <v>0</v>
      </c>
      <c r="V95" s="10">
        <f t="shared" si="93"/>
        <v>0</v>
      </c>
      <c r="W95" s="10">
        <f t="shared" si="93"/>
        <v>0</v>
      </c>
      <c r="X95" s="10">
        <f t="shared" si="93"/>
        <v>0</v>
      </c>
      <c r="Y95" s="10">
        <f t="shared" si="93"/>
        <v>0</v>
      </c>
    </row>
    <row r="96" spans="3:25" ht="12.75">
      <c r="C96" s="10">
        <f aca="true" t="shared" si="94" ref="C96:K96">C74-C85</f>
        <v>0</v>
      </c>
      <c r="D96" s="10">
        <f t="shared" si="94"/>
        <v>0</v>
      </c>
      <c r="E96" s="10">
        <f t="shared" si="94"/>
        <v>0</v>
      </c>
      <c r="F96" s="10">
        <f t="shared" si="94"/>
        <v>0</v>
      </c>
      <c r="G96" s="10">
        <f t="shared" si="94"/>
        <v>0</v>
      </c>
      <c r="H96" s="10">
        <f t="shared" si="94"/>
        <v>0</v>
      </c>
      <c r="I96" s="10">
        <f t="shared" si="94"/>
        <v>0</v>
      </c>
      <c r="J96" s="10">
        <f t="shared" si="94"/>
        <v>0</v>
      </c>
      <c r="K96" s="10">
        <f t="shared" si="94"/>
        <v>0</v>
      </c>
      <c r="Q96" s="10">
        <f aca="true" t="shared" si="95" ref="Q96:Y96">Q74-Q85</f>
        <v>0</v>
      </c>
      <c r="R96" s="10">
        <f t="shared" si="95"/>
        <v>0</v>
      </c>
      <c r="S96" s="10">
        <f t="shared" si="95"/>
        <v>0</v>
      </c>
      <c r="T96" s="10">
        <f t="shared" si="95"/>
        <v>0</v>
      </c>
      <c r="U96" s="10">
        <f t="shared" si="95"/>
        <v>0</v>
      </c>
      <c r="V96" s="10">
        <f t="shared" si="95"/>
        <v>0</v>
      </c>
      <c r="W96" s="10">
        <f t="shared" si="95"/>
        <v>0</v>
      </c>
      <c r="X96" s="10">
        <f t="shared" si="95"/>
        <v>0</v>
      </c>
      <c r="Y96" s="10">
        <f t="shared" si="95"/>
        <v>0</v>
      </c>
    </row>
    <row r="97" spans="3:25" ht="12.75">
      <c r="C97" s="10">
        <f aca="true" t="shared" si="96" ref="C97:K97">C75-C86</f>
        <v>0</v>
      </c>
      <c r="D97" s="10">
        <f t="shared" si="96"/>
        <v>0</v>
      </c>
      <c r="E97" s="10">
        <f t="shared" si="96"/>
        <v>0</v>
      </c>
      <c r="F97" s="10">
        <f t="shared" si="96"/>
        <v>0</v>
      </c>
      <c r="G97" s="10">
        <f t="shared" si="96"/>
        <v>0</v>
      </c>
      <c r="H97" s="10">
        <f t="shared" si="96"/>
        <v>0</v>
      </c>
      <c r="I97" s="10">
        <f t="shared" si="96"/>
        <v>0</v>
      </c>
      <c r="J97" s="10">
        <f t="shared" si="96"/>
        <v>0</v>
      </c>
      <c r="K97" s="10">
        <f t="shared" si="96"/>
        <v>0</v>
      </c>
      <c r="Q97" s="10">
        <f aca="true" t="shared" si="97" ref="Q97:Y97">Q75-Q86</f>
        <v>0</v>
      </c>
      <c r="R97" s="10">
        <f t="shared" si="97"/>
        <v>0</v>
      </c>
      <c r="S97" s="10">
        <f t="shared" si="97"/>
        <v>0</v>
      </c>
      <c r="T97" s="10">
        <f t="shared" si="97"/>
        <v>0</v>
      </c>
      <c r="U97" s="10">
        <f t="shared" si="97"/>
        <v>0</v>
      </c>
      <c r="V97" s="10">
        <f t="shared" si="97"/>
        <v>0</v>
      </c>
      <c r="W97" s="10">
        <f t="shared" si="97"/>
        <v>0</v>
      </c>
      <c r="X97" s="10">
        <f t="shared" si="97"/>
        <v>0</v>
      </c>
      <c r="Y97" s="10">
        <f t="shared" si="97"/>
        <v>0</v>
      </c>
    </row>
    <row r="98" spans="3:25" ht="12.75">
      <c r="C98" s="10">
        <f aca="true" t="shared" si="98" ref="C98:K98">C76-C87</f>
        <v>0</v>
      </c>
      <c r="D98" s="10">
        <f t="shared" si="98"/>
        <v>0</v>
      </c>
      <c r="E98" s="10">
        <f t="shared" si="98"/>
        <v>0</v>
      </c>
      <c r="F98" s="10">
        <f t="shared" si="98"/>
        <v>0</v>
      </c>
      <c r="G98" s="10">
        <f t="shared" si="98"/>
        <v>0</v>
      </c>
      <c r="H98" s="10">
        <f t="shared" si="98"/>
        <v>0</v>
      </c>
      <c r="I98" s="10">
        <f t="shared" si="98"/>
        <v>0</v>
      </c>
      <c r="J98" s="10">
        <f t="shared" si="98"/>
        <v>0</v>
      </c>
      <c r="K98" s="10">
        <f t="shared" si="98"/>
        <v>0</v>
      </c>
      <c r="Q98" s="10">
        <f aca="true" t="shared" si="99" ref="Q98:Y98">Q76-Q87</f>
        <v>0</v>
      </c>
      <c r="R98" s="10">
        <f t="shared" si="99"/>
        <v>0</v>
      </c>
      <c r="S98" s="10">
        <f t="shared" si="99"/>
        <v>0</v>
      </c>
      <c r="T98" s="10">
        <f t="shared" si="99"/>
        <v>0</v>
      </c>
      <c r="U98" s="10">
        <f t="shared" si="99"/>
        <v>0</v>
      </c>
      <c r="V98" s="10">
        <f t="shared" si="99"/>
        <v>0</v>
      </c>
      <c r="W98" s="10">
        <f t="shared" si="99"/>
        <v>0</v>
      </c>
      <c r="X98" s="10">
        <f t="shared" si="99"/>
        <v>0</v>
      </c>
      <c r="Y98" s="10">
        <f t="shared" si="99"/>
        <v>0</v>
      </c>
    </row>
    <row r="99" spans="3:25" ht="12.75">
      <c r="C99" s="10">
        <f aca="true" t="shared" si="100" ref="C99:K99">C77-C88</f>
        <v>0</v>
      </c>
      <c r="D99" s="10">
        <f t="shared" si="100"/>
        <v>0</v>
      </c>
      <c r="E99" s="10">
        <f t="shared" si="100"/>
        <v>0</v>
      </c>
      <c r="F99" s="10">
        <f t="shared" si="100"/>
        <v>0</v>
      </c>
      <c r="G99" s="10">
        <f t="shared" si="100"/>
        <v>0</v>
      </c>
      <c r="H99" s="10">
        <f t="shared" si="100"/>
        <v>0</v>
      </c>
      <c r="I99" s="10">
        <f t="shared" si="100"/>
        <v>0</v>
      </c>
      <c r="J99" s="10">
        <f t="shared" si="100"/>
        <v>0</v>
      </c>
      <c r="K99" s="10">
        <f t="shared" si="100"/>
        <v>0</v>
      </c>
      <c r="Q99" s="10">
        <f aca="true" t="shared" si="101" ref="Q99:Y99">Q77-Q88</f>
        <v>0</v>
      </c>
      <c r="R99" s="10">
        <f t="shared" si="101"/>
        <v>0</v>
      </c>
      <c r="S99" s="10">
        <f t="shared" si="101"/>
        <v>0</v>
      </c>
      <c r="T99" s="10">
        <f t="shared" si="101"/>
        <v>0</v>
      </c>
      <c r="U99" s="10">
        <f t="shared" si="101"/>
        <v>0</v>
      </c>
      <c r="V99" s="10">
        <f t="shared" si="101"/>
        <v>0</v>
      </c>
      <c r="W99" s="10">
        <f t="shared" si="101"/>
        <v>0</v>
      </c>
      <c r="X99" s="10">
        <f t="shared" si="101"/>
        <v>0</v>
      </c>
      <c r="Y99" s="10">
        <f t="shared" si="101"/>
        <v>0</v>
      </c>
    </row>
    <row r="100" spans="3:25" ht="12.75">
      <c r="C100" s="10">
        <f aca="true" t="shared" si="102" ref="C100:K100">C78-C89</f>
        <v>0</v>
      </c>
      <c r="D100" s="10">
        <f t="shared" si="102"/>
        <v>0</v>
      </c>
      <c r="E100" s="10">
        <f t="shared" si="102"/>
        <v>0</v>
      </c>
      <c r="F100" s="10">
        <f t="shared" si="102"/>
        <v>0</v>
      </c>
      <c r="G100" s="10">
        <f t="shared" si="102"/>
        <v>0</v>
      </c>
      <c r="H100" s="10">
        <f t="shared" si="102"/>
        <v>0</v>
      </c>
      <c r="I100" s="10">
        <f t="shared" si="102"/>
        <v>0</v>
      </c>
      <c r="J100" s="10">
        <f t="shared" si="102"/>
        <v>0</v>
      </c>
      <c r="K100" s="10">
        <f t="shared" si="102"/>
        <v>0</v>
      </c>
      <c r="Q100" s="10">
        <f aca="true" t="shared" si="103" ref="Q100:Y100">Q78-Q89</f>
        <v>0</v>
      </c>
      <c r="R100" s="10">
        <f t="shared" si="103"/>
        <v>0</v>
      </c>
      <c r="S100" s="10">
        <f t="shared" si="103"/>
        <v>0</v>
      </c>
      <c r="T100" s="10">
        <f t="shared" si="103"/>
        <v>0</v>
      </c>
      <c r="U100" s="10">
        <f t="shared" si="103"/>
        <v>0</v>
      </c>
      <c r="V100" s="10">
        <f t="shared" si="103"/>
        <v>0</v>
      </c>
      <c r="W100" s="10">
        <f t="shared" si="103"/>
        <v>0</v>
      </c>
      <c r="X100" s="10">
        <f t="shared" si="103"/>
        <v>0</v>
      </c>
      <c r="Y100" s="10">
        <f t="shared" si="103"/>
        <v>0</v>
      </c>
    </row>
    <row r="101" spans="3:25" ht="12.75">
      <c r="C101" s="10">
        <f aca="true" t="shared" si="104" ref="C101:K101">C79-C90</f>
        <v>0</v>
      </c>
      <c r="D101" s="10">
        <f t="shared" si="104"/>
        <v>0</v>
      </c>
      <c r="E101" s="10">
        <f t="shared" si="104"/>
        <v>0</v>
      </c>
      <c r="F101" s="10">
        <f t="shared" si="104"/>
        <v>0</v>
      </c>
      <c r="G101" s="10">
        <f t="shared" si="104"/>
        <v>0</v>
      </c>
      <c r="H101" s="10">
        <f t="shared" si="104"/>
        <v>0</v>
      </c>
      <c r="I101" s="10">
        <f t="shared" si="104"/>
        <v>0</v>
      </c>
      <c r="J101" s="10">
        <f t="shared" si="104"/>
        <v>0</v>
      </c>
      <c r="K101" s="10">
        <f t="shared" si="104"/>
        <v>0</v>
      </c>
      <c r="Q101" s="10">
        <f aca="true" t="shared" si="105" ref="Q101:Y101">Q79-Q90</f>
        <v>0</v>
      </c>
      <c r="R101" s="10">
        <f t="shared" si="105"/>
        <v>0</v>
      </c>
      <c r="S101" s="10">
        <f t="shared" si="105"/>
        <v>0</v>
      </c>
      <c r="T101" s="10">
        <f t="shared" si="105"/>
        <v>0</v>
      </c>
      <c r="U101" s="10">
        <f t="shared" si="105"/>
        <v>0</v>
      </c>
      <c r="V101" s="10">
        <f t="shared" si="105"/>
        <v>0</v>
      </c>
      <c r="W101" s="10">
        <f t="shared" si="105"/>
        <v>0</v>
      </c>
      <c r="X101" s="10">
        <f t="shared" si="105"/>
        <v>0</v>
      </c>
      <c r="Y101" s="10">
        <f t="shared" si="105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2" width="6.00390625" style="0" bestFit="1" customWidth="1"/>
    <col min="13" max="14" width="4.140625" style="0" bestFit="1" customWidth="1"/>
    <col min="15" max="26" width="6.00390625" style="0" bestFit="1" customWidth="1"/>
  </cols>
  <sheetData>
    <row r="1" spans="1:11" ht="12.75">
      <c r="A1" s="49">
        <v>0</v>
      </c>
      <c r="B1" s="49">
        <v>2</v>
      </c>
      <c r="D1" s="21">
        <v>0</v>
      </c>
      <c r="E1" s="21">
        <v>0</v>
      </c>
      <c r="G1" s="50">
        <v>0</v>
      </c>
      <c r="H1" s="50">
        <v>1</v>
      </c>
      <c r="J1" s="51">
        <v>0</v>
      </c>
      <c r="K1" s="51">
        <v>2</v>
      </c>
    </row>
    <row r="2" spans="1:11" ht="12.75">
      <c r="A2" s="49">
        <v>1</v>
      </c>
      <c r="B2" s="49">
        <v>0</v>
      </c>
      <c r="D2" s="21">
        <v>1</v>
      </c>
      <c r="E2" s="21">
        <v>2</v>
      </c>
      <c r="G2" s="50">
        <v>1</v>
      </c>
      <c r="H2" s="50">
        <v>2</v>
      </c>
      <c r="J2" s="51">
        <v>1</v>
      </c>
      <c r="K2" s="51">
        <v>1</v>
      </c>
    </row>
    <row r="3" spans="1:11" ht="12.75">
      <c r="A3" s="49">
        <v>2</v>
      </c>
      <c r="B3" s="49">
        <v>1</v>
      </c>
      <c r="D3" s="21">
        <v>2</v>
      </c>
      <c r="E3" s="21">
        <v>1</v>
      </c>
      <c r="G3" s="50">
        <v>2</v>
      </c>
      <c r="H3" s="50">
        <v>0</v>
      </c>
      <c r="J3" s="51">
        <v>2</v>
      </c>
      <c r="K3" s="51">
        <v>0</v>
      </c>
    </row>
    <row r="6" spans="3:25" ht="12.75">
      <c r="C6">
        <f>SUM(C8:C16)</f>
        <v>20049</v>
      </c>
      <c r="D6">
        <f aca="true" t="shared" si="0" ref="D6:K6">SUM(D8:D16)</f>
        <v>20049</v>
      </c>
      <c r="E6">
        <f t="shared" si="0"/>
        <v>20049</v>
      </c>
      <c r="F6">
        <f t="shared" si="0"/>
        <v>20049</v>
      </c>
      <c r="G6">
        <f t="shared" si="0"/>
        <v>20049</v>
      </c>
      <c r="H6">
        <f t="shared" si="0"/>
        <v>20049</v>
      </c>
      <c r="I6">
        <f t="shared" si="0"/>
        <v>20049</v>
      </c>
      <c r="J6">
        <f t="shared" si="0"/>
        <v>20049</v>
      </c>
      <c r="K6">
        <f t="shared" si="0"/>
        <v>20049</v>
      </c>
      <c r="Q6">
        <f>SUM(Q8:Q16)</f>
        <v>20049</v>
      </c>
      <c r="R6">
        <f aca="true" t="shared" si="1" ref="R6:Y6">SUM(R8:R16)</f>
        <v>20049</v>
      </c>
      <c r="S6">
        <f t="shared" si="1"/>
        <v>20049</v>
      </c>
      <c r="T6">
        <f t="shared" si="1"/>
        <v>20049</v>
      </c>
      <c r="U6">
        <f t="shared" si="1"/>
        <v>20049</v>
      </c>
      <c r="V6">
        <f t="shared" si="1"/>
        <v>20049</v>
      </c>
      <c r="W6">
        <f t="shared" si="1"/>
        <v>20049</v>
      </c>
      <c r="X6">
        <f t="shared" si="1"/>
        <v>20049</v>
      </c>
      <c r="Y6">
        <f t="shared" si="1"/>
        <v>20049</v>
      </c>
    </row>
    <row r="7" spans="2:26" ht="13.5" thickBot="1">
      <c r="B7">
        <f>+C8+D9+E10+F11+G12+H13+I14+J15+K16</f>
        <v>20049</v>
      </c>
      <c r="L7">
        <f>+K8+J9+I10+H11+G12+F13+E14+D15+C16</f>
        <v>20049</v>
      </c>
      <c r="P7">
        <f>+Q8+R9+S10+T11+U12+V13+W14+X15+Y16</f>
        <v>20049</v>
      </c>
      <c r="Z7">
        <f>+Y8+X9+W10+V11+U12+T13+S14+R15+Q16</f>
        <v>20049</v>
      </c>
    </row>
    <row r="8" spans="1:25" ht="12.75">
      <c r="A8">
        <f>SUM(C8:K8)</f>
        <v>20049</v>
      </c>
      <c r="C8" s="1">
        <f>C21^2</f>
        <v>4225</v>
      </c>
      <c r="D8" s="2">
        <f aca="true" t="shared" si="2" ref="D8:K8">D21^2</f>
        <v>2809</v>
      </c>
      <c r="E8" s="3">
        <f t="shared" si="2"/>
        <v>25</v>
      </c>
      <c r="F8" s="1">
        <f t="shared" si="2"/>
        <v>324</v>
      </c>
      <c r="G8" s="2">
        <f t="shared" si="2"/>
        <v>6084</v>
      </c>
      <c r="H8" s="3">
        <f t="shared" si="2"/>
        <v>900</v>
      </c>
      <c r="I8" s="1">
        <f t="shared" si="2"/>
        <v>1600</v>
      </c>
      <c r="J8" s="2">
        <f t="shared" si="2"/>
        <v>361</v>
      </c>
      <c r="K8" s="3">
        <f t="shared" si="2"/>
        <v>3721</v>
      </c>
      <c r="O8">
        <f>SUM(Q8:Y8)</f>
        <v>20049</v>
      </c>
      <c r="Q8" s="1">
        <f>Q21^2</f>
        <v>361</v>
      </c>
      <c r="R8" s="2">
        <f aca="true" t="shared" si="3" ref="R8:Y8">R21^2</f>
        <v>961</v>
      </c>
      <c r="S8" s="3">
        <f t="shared" si="3"/>
        <v>4900</v>
      </c>
      <c r="T8" s="1">
        <f t="shared" si="3"/>
        <v>5929</v>
      </c>
      <c r="U8" s="2">
        <f t="shared" si="3"/>
        <v>64</v>
      </c>
      <c r="V8" s="3">
        <f t="shared" si="3"/>
        <v>1444</v>
      </c>
      <c r="W8" s="1">
        <f t="shared" si="3"/>
        <v>2916</v>
      </c>
      <c r="X8" s="2">
        <f t="shared" si="3"/>
        <v>3249</v>
      </c>
      <c r="Y8" s="3">
        <f t="shared" si="3"/>
        <v>225</v>
      </c>
    </row>
    <row r="9" spans="1:25" ht="12.75">
      <c r="A9">
        <f aca="true" t="shared" si="4" ref="A9:A16">SUM(C9:K9)</f>
        <v>20049</v>
      </c>
      <c r="C9" s="4">
        <f aca="true" t="shared" si="5" ref="C9:K16">C22^2</f>
        <v>5776</v>
      </c>
      <c r="D9" s="5">
        <f t="shared" si="5"/>
        <v>784</v>
      </c>
      <c r="E9" s="6">
        <f t="shared" si="5"/>
        <v>256</v>
      </c>
      <c r="F9" s="4">
        <f t="shared" si="5"/>
        <v>400</v>
      </c>
      <c r="G9" s="5">
        <f t="shared" si="5"/>
        <v>3844</v>
      </c>
      <c r="H9" s="6">
        <f t="shared" si="5"/>
        <v>1681</v>
      </c>
      <c r="I9" s="4">
        <f t="shared" si="5"/>
        <v>2916</v>
      </c>
      <c r="J9" s="5">
        <f t="shared" si="5"/>
        <v>36</v>
      </c>
      <c r="K9" s="6">
        <f t="shared" si="5"/>
        <v>4356</v>
      </c>
      <c r="O9">
        <f aca="true" t="shared" si="6" ref="O9:O16">SUM(Q9:Y9)</f>
        <v>20049</v>
      </c>
      <c r="Q9" s="4">
        <f aca="true" t="shared" si="7" ref="Q9:Y16">Q22^2</f>
        <v>81</v>
      </c>
      <c r="R9" s="5">
        <f t="shared" si="7"/>
        <v>1521</v>
      </c>
      <c r="S9" s="6">
        <f t="shared" si="7"/>
        <v>6084</v>
      </c>
      <c r="T9" s="4">
        <f t="shared" si="7"/>
        <v>3025</v>
      </c>
      <c r="U9" s="5">
        <f t="shared" si="7"/>
        <v>169</v>
      </c>
      <c r="V9" s="6">
        <f t="shared" si="7"/>
        <v>2704</v>
      </c>
      <c r="W9" s="4">
        <f t="shared" si="7"/>
        <v>1024</v>
      </c>
      <c r="X9" s="5">
        <f t="shared" si="7"/>
        <v>5041</v>
      </c>
      <c r="Y9" s="6">
        <f t="shared" si="7"/>
        <v>400</v>
      </c>
    </row>
    <row r="10" spans="1:25" ht="13.5" thickBot="1">
      <c r="A10">
        <f t="shared" si="4"/>
        <v>20049</v>
      </c>
      <c r="C10" s="7">
        <f t="shared" si="5"/>
        <v>3969</v>
      </c>
      <c r="D10" s="8">
        <f t="shared" si="5"/>
        <v>1764</v>
      </c>
      <c r="E10" s="9">
        <f t="shared" si="5"/>
        <v>441</v>
      </c>
      <c r="F10" s="7">
        <f t="shared" si="5"/>
        <v>16</v>
      </c>
      <c r="G10" s="8">
        <f t="shared" si="5"/>
        <v>4096</v>
      </c>
      <c r="H10" s="9">
        <f t="shared" si="5"/>
        <v>2704</v>
      </c>
      <c r="I10" s="7">
        <f t="shared" si="5"/>
        <v>841</v>
      </c>
      <c r="J10" s="8">
        <f t="shared" si="5"/>
        <v>289</v>
      </c>
      <c r="K10" s="9">
        <f t="shared" si="5"/>
        <v>5929</v>
      </c>
      <c r="O10">
        <f t="shared" si="6"/>
        <v>20049</v>
      </c>
      <c r="Q10" s="7">
        <f t="shared" si="7"/>
        <v>196</v>
      </c>
      <c r="R10" s="8">
        <f t="shared" si="7"/>
        <v>2809</v>
      </c>
      <c r="S10" s="9">
        <f t="shared" si="7"/>
        <v>3136</v>
      </c>
      <c r="T10" s="7">
        <f t="shared" si="7"/>
        <v>5184</v>
      </c>
      <c r="U10" s="8">
        <f t="shared" si="7"/>
        <v>441</v>
      </c>
      <c r="V10" s="9">
        <f t="shared" si="7"/>
        <v>1089</v>
      </c>
      <c r="W10" s="7">
        <f t="shared" si="7"/>
        <v>1369</v>
      </c>
      <c r="X10" s="8">
        <f t="shared" si="7"/>
        <v>5776</v>
      </c>
      <c r="Y10" s="9">
        <f t="shared" si="7"/>
        <v>49</v>
      </c>
    </row>
    <row r="11" spans="1:25" ht="12.75">
      <c r="A11">
        <f t="shared" si="4"/>
        <v>20049</v>
      </c>
      <c r="C11" s="1">
        <f t="shared" si="5"/>
        <v>2304</v>
      </c>
      <c r="D11" s="2">
        <f t="shared" si="5"/>
        <v>81</v>
      </c>
      <c r="E11" s="3">
        <f t="shared" si="5"/>
        <v>4761</v>
      </c>
      <c r="F11" s="1">
        <f t="shared" si="5"/>
        <v>6241</v>
      </c>
      <c r="G11" s="2">
        <f t="shared" si="5"/>
        <v>961</v>
      </c>
      <c r="H11" s="3">
        <f t="shared" si="5"/>
        <v>100</v>
      </c>
      <c r="I11" s="1">
        <f t="shared" si="5"/>
        <v>529</v>
      </c>
      <c r="J11" s="2">
        <f t="shared" si="5"/>
        <v>3136</v>
      </c>
      <c r="K11" s="3">
        <f t="shared" si="5"/>
        <v>1936</v>
      </c>
      <c r="O11">
        <f t="shared" si="6"/>
        <v>20049</v>
      </c>
      <c r="Q11" s="1">
        <f t="shared" si="7"/>
        <v>841</v>
      </c>
      <c r="R11" s="2">
        <f t="shared" si="7"/>
        <v>4624</v>
      </c>
      <c r="S11" s="3">
        <f t="shared" si="7"/>
        <v>676</v>
      </c>
      <c r="T11" s="1">
        <f t="shared" si="7"/>
        <v>36</v>
      </c>
      <c r="U11" s="2">
        <f t="shared" si="7"/>
        <v>2025</v>
      </c>
      <c r="V11" s="3">
        <f t="shared" si="7"/>
        <v>5625</v>
      </c>
      <c r="W11" s="1">
        <f t="shared" si="7"/>
        <v>3721</v>
      </c>
      <c r="X11" s="2">
        <f t="shared" si="7"/>
        <v>100</v>
      </c>
      <c r="Y11" s="3">
        <f t="shared" si="7"/>
        <v>2401</v>
      </c>
    </row>
    <row r="12" spans="1:25" ht="12.75">
      <c r="A12">
        <f t="shared" si="4"/>
        <v>20049</v>
      </c>
      <c r="C12" s="4">
        <f t="shared" si="5"/>
        <v>1024</v>
      </c>
      <c r="D12" s="5">
        <f t="shared" si="5"/>
        <v>121</v>
      </c>
      <c r="E12" s="6">
        <f t="shared" si="5"/>
        <v>6400</v>
      </c>
      <c r="F12" s="4">
        <f t="shared" si="5"/>
        <v>3249</v>
      </c>
      <c r="G12" s="5">
        <f t="shared" si="5"/>
        <v>2025</v>
      </c>
      <c r="H12" s="6">
        <f t="shared" si="5"/>
        <v>576</v>
      </c>
      <c r="I12" s="4">
        <f t="shared" si="5"/>
        <v>49</v>
      </c>
      <c r="J12" s="5">
        <f t="shared" si="5"/>
        <v>4489</v>
      </c>
      <c r="K12" s="6">
        <f t="shared" si="5"/>
        <v>2116</v>
      </c>
      <c r="O12">
        <f t="shared" si="6"/>
        <v>20049</v>
      </c>
      <c r="Q12" s="4">
        <f t="shared" si="7"/>
        <v>1849</v>
      </c>
      <c r="R12" s="5">
        <f t="shared" si="7"/>
        <v>5329</v>
      </c>
      <c r="S12" s="6">
        <f t="shared" si="7"/>
        <v>16</v>
      </c>
      <c r="T12" s="4">
        <f t="shared" si="7"/>
        <v>121</v>
      </c>
      <c r="U12" s="5">
        <f t="shared" si="7"/>
        <v>2500</v>
      </c>
      <c r="V12" s="6">
        <f t="shared" si="7"/>
        <v>3844</v>
      </c>
      <c r="W12" s="4">
        <f t="shared" si="7"/>
        <v>4761</v>
      </c>
      <c r="X12" s="5">
        <f t="shared" si="7"/>
        <v>729</v>
      </c>
      <c r="Y12" s="6">
        <f t="shared" si="7"/>
        <v>900</v>
      </c>
    </row>
    <row r="13" spans="1:25" ht="13.5" thickBot="1">
      <c r="A13">
        <f t="shared" si="4"/>
        <v>20049</v>
      </c>
      <c r="C13" s="7">
        <f t="shared" si="5"/>
        <v>1849</v>
      </c>
      <c r="D13" s="8">
        <f t="shared" si="5"/>
        <v>484</v>
      </c>
      <c r="E13" s="9">
        <f t="shared" si="5"/>
        <v>3025</v>
      </c>
      <c r="F13" s="7">
        <f t="shared" si="5"/>
        <v>4624</v>
      </c>
      <c r="G13" s="8">
        <f t="shared" si="5"/>
        <v>2209</v>
      </c>
      <c r="H13" s="9">
        <f t="shared" si="5"/>
        <v>64</v>
      </c>
      <c r="I13" s="7">
        <f t="shared" si="5"/>
        <v>144</v>
      </c>
      <c r="J13" s="8">
        <f t="shared" si="5"/>
        <v>6561</v>
      </c>
      <c r="K13" s="9">
        <f t="shared" si="5"/>
        <v>1089</v>
      </c>
      <c r="O13">
        <f t="shared" si="6"/>
        <v>20049</v>
      </c>
      <c r="Q13" s="7">
        <f t="shared" si="7"/>
        <v>2601</v>
      </c>
      <c r="R13" s="8">
        <f t="shared" si="7"/>
        <v>3969</v>
      </c>
      <c r="S13" s="9">
        <f t="shared" si="7"/>
        <v>144</v>
      </c>
      <c r="T13" s="7">
        <f t="shared" si="7"/>
        <v>625</v>
      </c>
      <c r="U13" s="8">
        <f t="shared" si="7"/>
        <v>784</v>
      </c>
      <c r="V13" s="9">
        <f t="shared" si="7"/>
        <v>4489</v>
      </c>
      <c r="W13" s="7">
        <f t="shared" si="7"/>
        <v>5476</v>
      </c>
      <c r="X13" s="8">
        <f t="shared" si="7"/>
        <v>25</v>
      </c>
      <c r="Y13" s="9">
        <f t="shared" si="7"/>
        <v>1936</v>
      </c>
    </row>
    <row r="14" spans="1:25" ht="12.75">
      <c r="A14">
        <f t="shared" si="4"/>
        <v>20049</v>
      </c>
      <c r="C14" s="1">
        <f t="shared" si="5"/>
        <v>1</v>
      </c>
      <c r="D14" s="2">
        <f t="shared" si="5"/>
        <v>4900</v>
      </c>
      <c r="E14" s="3">
        <f t="shared" si="5"/>
        <v>2401</v>
      </c>
      <c r="F14" s="1">
        <f t="shared" si="5"/>
        <v>1225</v>
      </c>
      <c r="G14" s="2">
        <f t="shared" si="5"/>
        <v>196</v>
      </c>
      <c r="H14" s="3">
        <f t="shared" si="5"/>
        <v>5476</v>
      </c>
      <c r="I14" s="1">
        <f t="shared" si="5"/>
        <v>3600</v>
      </c>
      <c r="J14" s="2">
        <f t="shared" si="5"/>
        <v>1521</v>
      </c>
      <c r="K14" s="3">
        <f t="shared" si="5"/>
        <v>729</v>
      </c>
      <c r="O14">
        <f t="shared" si="6"/>
        <v>20049</v>
      </c>
      <c r="Q14" s="1">
        <f t="shared" si="7"/>
        <v>4356</v>
      </c>
      <c r="R14" s="2">
        <f t="shared" si="7"/>
        <v>576</v>
      </c>
      <c r="S14" s="3">
        <f t="shared" si="7"/>
        <v>1296</v>
      </c>
      <c r="T14" s="1">
        <f t="shared" si="7"/>
        <v>1600</v>
      </c>
      <c r="U14" s="2">
        <f t="shared" si="7"/>
        <v>6241</v>
      </c>
      <c r="V14" s="3">
        <f t="shared" si="7"/>
        <v>1</v>
      </c>
      <c r="W14" s="1">
        <f t="shared" si="7"/>
        <v>289</v>
      </c>
      <c r="X14" s="2">
        <f t="shared" si="7"/>
        <v>2209</v>
      </c>
      <c r="Y14" s="3">
        <f t="shared" si="7"/>
        <v>3481</v>
      </c>
    </row>
    <row r="15" spans="1:25" ht="12.75">
      <c r="A15">
        <f t="shared" si="4"/>
        <v>20049</v>
      </c>
      <c r="C15" s="4">
        <f t="shared" si="5"/>
        <v>225</v>
      </c>
      <c r="D15" s="5">
        <f t="shared" si="5"/>
        <v>5625</v>
      </c>
      <c r="E15" s="6">
        <f t="shared" si="5"/>
        <v>1296</v>
      </c>
      <c r="F15" s="4">
        <f t="shared" si="5"/>
        <v>1369</v>
      </c>
      <c r="G15" s="5">
        <f t="shared" si="5"/>
        <v>625</v>
      </c>
      <c r="H15" s="6">
        <f t="shared" si="5"/>
        <v>3364</v>
      </c>
      <c r="I15" s="4">
        <f t="shared" si="5"/>
        <v>5041</v>
      </c>
      <c r="J15" s="5">
        <f t="shared" si="5"/>
        <v>2500</v>
      </c>
      <c r="K15" s="6">
        <f t="shared" si="5"/>
        <v>4</v>
      </c>
      <c r="O15">
        <f t="shared" si="6"/>
        <v>20049</v>
      </c>
      <c r="Q15" s="4">
        <f t="shared" si="7"/>
        <v>6400</v>
      </c>
      <c r="R15" s="5">
        <f t="shared" si="7"/>
        <v>4</v>
      </c>
      <c r="S15" s="6">
        <f t="shared" si="7"/>
        <v>1681</v>
      </c>
      <c r="T15" s="4">
        <f t="shared" si="7"/>
        <v>2304</v>
      </c>
      <c r="U15" s="5">
        <f t="shared" si="7"/>
        <v>3600</v>
      </c>
      <c r="V15" s="6">
        <f t="shared" si="7"/>
        <v>324</v>
      </c>
      <c r="W15" s="4">
        <f t="shared" si="7"/>
        <v>484</v>
      </c>
      <c r="X15" s="5">
        <f t="shared" si="7"/>
        <v>1156</v>
      </c>
      <c r="Y15" s="6">
        <f t="shared" si="7"/>
        <v>4096</v>
      </c>
    </row>
    <row r="16" spans="1:25" ht="13.5" thickBot="1">
      <c r="A16">
        <f t="shared" si="4"/>
        <v>20049</v>
      </c>
      <c r="C16" s="7">
        <f t="shared" si="5"/>
        <v>676</v>
      </c>
      <c r="D16" s="8">
        <f t="shared" si="5"/>
        <v>3481</v>
      </c>
      <c r="E16" s="9">
        <f t="shared" si="5"/>
        <v>1444</v>
      </c>
      <c r="F16" s="7">
        <f t="shared" si="5"/>
        <v>2601</v>
      </c>
      <c r="G16" s="8">
        <f t="shared" si="5"/>
        <v>9</v>
      </c>
      <c r="H16" s="9">
        <f t="shared" si="5"/>
        <v>5184</v>
      </c>
      <c r="I16" s="7">
        <f t="shared" si="5"/>
        <v>5329</v>
      </c>
      <c r="J16" s="8">
        <f t="shared" si="5"/>
        <v>1156</v>
      </c>
      <c r="K16" s="9">
        <f t="shared" si="5"/>
        <v>169</v>
      </c>
      <c r="O16">
        <f t="shared" si="6"/>
        <v>20049</v>
      </c>
      <c r="Q16" s="7">
        <f t="shared" si="7"/>
        <v>3364</v>
      </c>
      <c r="R16" s="8">
        <f t="shared" si="7"/>
        <v>256</v>
      </c>
      <c r="S16" s="9">
        <f t="shared" si="7"/>
        <v>2116</v>
      </c>
      <c r="T16" s="7">
        <f t="shared" si="7"/>
        <v>1225</v>
      </c>
      <c r="U16" s="8">
        <f t="shared" si="7"/>
        <v>4225</v>
      </c>
      <c r="V16" s="9">
        <f t="shared" si="7"/>
        <v>529</v>
      </c>
      <c r="W16" s="7">
        <f t="shared" si="7"/>
        <v>9</v>
      </c>
      <c r="X16" s="8">
        <f t="shared" si="7"/>
        <v>1764</v>
      </c>
      <c r="Y16" s="9">
        <f t="shared" si="7"/>
        <v>6561</v>
      </c>
    </row>
    <row r="19" spans="3:25" ht="12.75">
      <c r="C19">
        <f>SUM(C21:C29)</f>
        <v>369</v>
      </c>
      <c r="D19">
        <f aca="true" t="shared" si="8" ref="D19:K19">SUM(D21:D29)</f>
        <v>369</v>
      </c>
      <c r="E19">
        <f t="shared" si="8"/>
        <v>369</v>
      </c>
      <c r="F19">
        <f t="shared" si="8"/>
        <v>369</v>
      </c>
      <c r="G19">
        <f t="shared" si="8"/>
        <v>369</v>
      </c>
      <c r="H19">
        <f t="shared" si="8"/>
        <v>369</v>
      </c>
      <c r="I19">
        <f t="shared" si="8"/>
        <v>369</v>
      </c>
      <c r="J19">
        <f t="shared" si="8"/>
        <v>369</v>
      </c>
      <c r="K19">
        <f t="shared" si="8"/>
        <v>369</v>
      </c>
      <c r="Q19">
        <f>SUM(Q21:Q29)</f>
        <v>369</v>
      </c>
      <c r="R19">
        <f aca="true" t="shared" si="9" ref="R19:Y19">SUM(R21:R29)</f>
        <v>369</v>
      </c>
      <c r="S19">
        <f t="shared" si="9"/>
        <v>369</v>
      </c>
      <c r="T19">
        <f t="shared" si="9"/>
        <v>369</v>
      </c>
      <c r="U19">
        <f t="shared" si="9"/>
        <v>369</v>
      </c>
      <c r="V19">
        <f t="shared" si="9"/>
        <v>369</v>
      </c>
      <c r="W19">
        <f t="shared" si="9"/>
        <v>369</v>
      </c>
      <c r="X19">
        <f t="shared" si="9"/>
        <v>369</v>
      </c>
      <c r="Y19">
        <f t="shared" si="9"/>
        <v>369</v>
      </c>
    </row>
    <row r="20" spans="2:26" ht="13.5" thickBot="1">
      <c r="B20">
        <f>+C21+D22+E23+F24+G25+H26+I27+J28+K29</f>
        <v>369</v>
      </c>
      <c r="L20">
        <f>+K21+J22+I23+H24+G25+F26+E27+D28+C29</f>
        <v>369</v>
      </c>
      <c r="P20">
        <f>+Q21+R22+S23+T24+U25+V26+W27+X28+Y29</f>
        <v>369</v>
      </c>
      <c r="Z20">
        <f>+Y21+X22+W23+V24+U25+T26+S27+R28+Q29</f>
        <v>369</v>
      </c>
    </row>
    <row r="21" spans="1:25" ht="12.75">
      <c r="A21">
        <f>SUM(C21:K21)</f>
        <v>369</v>
      </c>
      <c r="C21" s="1">
        <f>1+C32+C43*3+C54*9+C65*27</f>
        <v>65</v>
      </c>
      <c r="D21" s="2">
        <f aca="true" t="shared" si="10" ref="D21:K21">1+D32+D43*3+D54*9+D65*27</f>
        <v>53</v>
      </c>
      <c r="E21" s="3">
        <f t="shared" si="10"/>
        <v>5</v>
      </c>
      <c r="F21" s="1">
        <f t="shared" si="10"/>
        <v>18</v>
      </c>
      <c r="G21" s="2">
        <f t="shared" si="10"/>
        <v>78</v>
      </c>
      <c r="H21" s="3">
        <f t="shared" si="10"/>
        <v>30</v>
      </c>
      <c r="I21" s="1">
        <f t="shared" si="10"/>
        <v>40</v>
      </c>
      <c r="J21" s="2">
        <f t="shared" si="10"/>
        <v>19</v>
      </c>
      <c r="K21" s="3">
        <f t="shared" si="10"/>
        <v>61</v>
      </c>
      <c r="O21">
        <f>SUM(Q21:Y21)</f>
        <v>369</v>
      </c>
      <c r="Q21" s="1">
        <f>1+Q32+Q43*3+Q54*9+Q65*27</f>
        <v>19</v>
      </c>
      <c r="R21" s="2">
        <f aca="true" t="shared" si="11" ref="R21:Y21">1+R32+R43*3+R54*9+R65*27</f>
        <v>31</v>
      </c>
      <c r="S21" s="3">
        <f t="shared" si="11"/>
        <v>70</v>
      </c>
      <c r="T21" s="1">
        <f t="shared" si="11"/>
        <v>77</v>
      </c>
      <c r="U21" s="2">
        <f t="shared" si="11"/>
        <v>8</v>
      </c>
      <c r="V21" s="3">
        <f t="shared" si="11"/>
        <v>38</v>
      </c>
      <c r="W21" s="1">
        <f t="shared" si="11"/>
        <v>54</v>
      </c>
      <c r="X21" s="2">
        <f t="shared" si="11"/>
        <v>57</v>
      </c>
      <c r="Y21" s="3">
        <f t="shared" si="11"/>
        <v>15</v>
      </c>
    </row>
    <row r="22" spans="1:25" ht="12.75">
      <c r="A22">
        <f aca="true" t="shared" si="12" ref="A22:A29">SUM(C22:K22)</f>
        <v>369</v>
      </c>
      <c r="C22" s="4">
        <f aca="true" t="shared" si="13" ref="C22:K29">1+C33+C44*3+C55*9+C66*27</f>
        <v>76</v>
      </c>
      <c r="D22" s="5">
        <f t="shared" si="13"/>
        <v>28</v>
      </c>
      <c r="E22" s="6">
        <f t="shared" si="13"/>
        <v>16</v>
      </c>
      <c r="F22" s="4">
        <f t="shared" si="13"/>
        <v>20</v>
      </c>
      <c r="G22" s="5">
        <f t="shared" si="13"/>
        <v>62</v>
      </c>
      <c r="H22" s="6">
        <f t="shared" si="13"/>
        <v>41</v>
      </c>
      <c r="I22" s="4">
        <f t="shared" si="13"/>
        <v>54</v>
      </c>
      <c r="J22" s="5">
        <f t="shared" si="13"/>
        <v>6</v>
      </c>
      <c r="K22" s="6">
        <f t="shared" si="13"/>
        <v>66</v>
      </c>
      <c r="O22">
        <f aca="true" t="shared" si="14" ref="O22:O29">SUM(Q22:Y22)</f>
        <v>369</v>
      </c>
      <c r="Q22" s="4">
        <f aca="true" t="shared" si="15" ref="Q22:Y29">1+Q33+Q44*3+Q55*9+Q66*27</f>
        <v>9</v>
      </c>
      <c r="R22" s="5">
        <f t="shared" si="15"/>
        <v>39</v>
      </c>
      <c r="S22" s="6">
        <f t="shared" si="15"/>
        <v>78</v>
      </c>
      <c r="T22" s="4">
        <f t="shared" si="15"/>
        <v>55</v>
      </c>
      <c r="U22" s="5">
        <f t="shared" si="15"/>
        <v>13</v>
      </c>
      <c r="V22" s="6">
        <f t="shared" si="15"/>
        <v>52</v>
      </c>
      <c r="W22" s="4">
        <f t="shared" si="15"/>
        <v>32</v>
      </c>
      <c r="X22" s="5">
        <f t="shared" si="15"/>
        <v>71</v>
      </c>
      <c r="Y22" s="6">
        <f t="shared" si="15"/>
        <v>20</v>
      </c>
    </row>
    <row r="23" spans="1:25" ht="13.5" thickBot="1">
      <c r="A23">
        <f t="shared" si="12"/>
        <v>369</v>
      </c>
      <c r="C23" s="7">
        <f t="shared" si="13"/>
        <v>63</v>
      </c>
      <c r="D23" s="8">
        <f t="shared" si="13"/>
        <v>42</v>
      </c>
      <c r="E23" s="9">
        <f t="shared" si="13"/>
        <v>21</v>
      </c>
      <c r="F23" s="7">
        <f t="shared" si="13"/>
        <v>4</v>
      </c>
      <c r="G23" s="8">
        <f t="shared" si="13"/>
        <v>64</v>
      </c>
      <c r="H23" s="9">
        <f t="shared" si="13"/>
        <v>52</v>
      </c>
      <c r="I23" s="7">
        <f t="shared" si="13"/>
        <v>29</v>
      </c>
      <c r="J23" s="8">
        <f t="shared" si="13"/>
        <v>17</v>
      </c>
      <c r="K23" s="9">
        <f t="shared" si="13"/>
        <v>77</v>
      </c>
      <c r="O23">
        <f t="shared" si="14"/>
        <v>369</v>
      </c>
      <c r="Q23" s="7">
        <f t="shared" si="15"/>
        <v>14</v>
      </c>
      <c r="R23" s="8">
        <f t="shared" si="15"/>
        <v>53</v>
      </c>
      <c r="S23" s="9">
        <f t="shared" si="15"/>
        <v>56</v>
      </c>
      <c r="T23" s="7">
        <f t="shared" si="15"/>
        <v>72</v>
      </c>
      <c r="U23" s="8">
        <f t="shared" si="15"/>
        <v>21</v>
      </c>
      <c r="V23" s="9">
        <f t="shared" si="15"/>
        <v>33</v>
      </c>
      <c r="W23" s="7">
        <f t="shared" si="15"/>
        <v>37</v>
      </c>
      <c r="X23" s="8">
        <f t="shared" si="15"/>
        <v>76</v>
      </c>
      <c r="Y23" s="9">
        <f t="shared" si="15"/>
        <v>7</v>
      </c>
    </row>
    <row r="24" spans="1:25" ht="12.75">
      <c r="A24">
        <f t="shared" si="12"/>
        <v>369</v>
      </c>
      <c r="C24" s="1">
        <f t="shared" si="13"/>
        <v>48</v>
      </c>
      <c r="D24" s="2">
        <f t="shared" si="13"/>
        <v>9</v>
      </c>
      <c r="E24" s="3">
        <f t="shared" si="13"/>
        <v>69</v>
      </c>
      <c r="F24" s="1">
        <f t="shared" si="13"/>
        <v>79</v>
      </c>
      <c r="G24" s="2">
        <f t="shared" si="13"/>
        <v>31</v>
      </c>
      <c r="H24" s="3">
        <f t="shared" si="13"/>
        <v>10</v>
      </c>
      <c r="I24" s="1">
        <f t="shared" si="13"/>
        <v>23</v>
      </c>
      <c r="J24" s="2">
        <f t="shared" si="13"/>
        <v>56</v>
      </c>
      <c r="K24" s="3">
        <f t="shared" si="13"/>
        <v>44</v>
      </c>
      <c r="O24">
        <f t="shared" si="14"/>
        <v>369</v>
      </c>
      <c r="Q24" s="1">
        <f t="shared" si="15"/>
        <v>29</v>
      </c>
      <c r="R24" s="2">
        <f t="shared" si="15"/>
        <v>68</v>
      </c>
      <c r="S24" s="3">
        <f t="shared" si="15"/>
        <v>26</v>
      </c>
      <c r="T24" s="1">
        <f t="shared" si="15"/>
        <v>6</v>
      </c>
      <c r="U24" s="2">
        <f t="shared" si="15"/>
        <v>45</v>
      </c>
      <c r="V24" s="3">
        <f t="shared" si="15"/>
        <v>75</v>
      </c>
      <c r="W24" s="1">
        <f t="shared" si="15"/>
        <v>61</v>
      </c>
      <c r="X24" s="2">
        <f t="shared" si="15"/>
        <v>10</v>
      </c>
      <c r="Y24" s="3">
        <f t="shared" si="15"/>
        <v>49</v>
      </c>
    </row>
    <row r="25" spans="1:25" ht="12.75">
      <c r="A25">
        <f t="shared" si="12"/>
        <v>369</v>
      </c>
      <c r="C25" s="4">
        <f t="shared" si="13"/>
        <v>32</v>
      </c>
      <c r="D25" s="5">
        <f t="shared" si="13"/>
        <v>11</v>
      </c>
      <c r="E25" s="6">
        <f t="shared" si="13"/>
        <v>80</v>
      </c>
      <c r="F25" s="4">
        <f t="shared" si="13"/>
        <v>57</v>
      </c>
      <c r="G25" s="5">
        <f t="shared" si="13"/>
        <v>45</v>
      </c>
      <c r="H25" s="6">
        <f t="shared" si="13"/>
        <v>24</v>
      </c>
      <c r="I25" s="4">
        <f t="shared" si="13"/>
        <v>7</v>
      </c>
      <c r="J25" s="5">
        <f t="shared" si="13"/>
        <v>67</v>
      </c>
      <c r="K25" s="6">
        <f t="shared" si="13"/>
        <v>46</v>
      </c>
      <c r="O25">
        <f t="shared" si="14"/>
        <v>369</v>
      </c>
      <c r="Q25" s="4">
        <f t="shared" si="15"/>
        <v>43</v>
      </c>
      <c r="R25" s="5">
        <f t="shared" si="15"/>
        <v>73</v>
      </c>
      <c r="S25" s="6">
        <f t="shared" si="15"/>
        <v>4</v>
      </c>
      <c r="T25" s="4">
        <f t="shared" si="15"/>
        <v>11</v>
      </c>
      <c r="U25" s="5">
        <f t="shared" si="15"/>
        <v>50</v>
      </c>
      <c r="V25" s="6">
        <f t="shared" si="15"/>
        <v>62</v>
      </c>
      <c r="W25" s="4">
        <f t="shared" si="15"/>
        <v>69</v>
      </c>
      <c r="X25" s="5">
        <f t="shared" si="15"/>
        <v>27</v>
      </c>
      <c r="Y25" s="6">
        <f t="shared" si="15"/>
        <v>30</v>
      </c>
    </row>
    <row r="26" spans="1:25" ht="13.5" thickBot="1">
      <c r="A26">
        <f t="shared" si="12"/>
        <v>369</v>
      </c>
      <c r="C26" s="7">
        <f t="shared" si="13"/>
        <v>43</v>
      </c>
      <c r="D26" s="8">
        <f t="shared" si="13"/>
        <v>22</v>
      </c>
      <c r="E26" s="9">
        <f t="shared" si="13"/>
        <v>55</v>
      </c>
      <c r="F26" s="7">
        <f t="shared" si="13"/>
        <v>68</v>
      </c>
      <c r="G26" s="8">
        <f t="shared" si="13"/>
        <v>47</v>
      </c>
      <c r="H26" s="9">
        <f t="shared" si="13"/>
        <v>8</v>
      </c>
      <c r="I26" s="7">
        <f t="shared" si="13"/>
        <v>12</v>
      </c>
      <c r="J26" s="8">
        <f t="shared" si="13"/>
        <v>81</v>
      </c>
      <c r="K26" s="9">
        <f t="shared" si="13"/>
        <v>33</v>
      </c>
      <c r="O26">
        <f t="shared" si="14"/>
        <v>369</v>
      </c>
      <c r="Q26" s="7">
        <f t="shared" si="15"/>
        <v>51</v>
      </c>
      <c r="R26" s="8">
        <f t="shared" si="15"/>
        <v>63</v>
      </c>
      <c r="S26" s="9">
        <f t="shared" si="15"/>
        <v>12</v>
      </c>
      <c r="T26" s="7">
        <f t="shared" si="15"/>
        <v>25</v>
      </c>
      <c r="U26" s="8">
        <f t="shared" si="15"/>
        <v>28</v>
      </c>
      <c r="V26" s="9">
        <f t="shared" si="15"/>
        <v>67</v>
      </c>
      <c r="W26" s="7">
        <f t="shared" si="15"/>
        <v>74</v>
      </c>
      <c r="X26" s="8">
        <f t="shared" si="15"/>
        <v>5</v>
      </c>
      <c r="Y26" s="9">
        <f t="shared" si="15"/>
        <v>44</v>
      </c>
    </row>
    <row r="27" spans="1:25" ht="12.75">
      <c r="A27">
        <f t="shared" si="12"/>
        <v>369</v>
      </c>
      <c r="C27" s="1">
        <f t="shared" si="13"/>
        <v>1</v>
      </c>
      <c r="D27" s="2">
        <f t="shared" si="13"/>
        <v>70</v>
      </c>
      <c r="E27" s="3">
        <f t="shared" si="13"/>
        <v>49</v>
      </c>
      <c r="F27" s="1">
        <f t="shared" si="13"/>
        <v>35</v>
      </c>
      <c r="G27" s="2">
        <f t="shared" si="13"/>
        <v>14</v>
      </c>
      <c r="H27" s="3">
        <f t="shared" si="13"/>
        <v>74</v>
      </c>
      <c r="I27" s="1">
        <f t="shared" si="13"/>
        <v>60</v>
      </c>
      <c r="J27" s="2">
        <f t="shared" si="13"/>
        <v>39</v>
      </c>
      <c r="K27" s="3">
        <f t="shared" si="13"/>
        <v>27</v>
      </c>
      <c r="O27">
        <f t="shared" si="14"/>
        <v>369</v>
      </c>
      <c r="Q27" s="1">
        <f t="shared" si="15"/>
        <v>66</v>
      </c>
      <c r="R27" s="2">
        <f t="shared" si="15"/>
        <v>24</v>
      </c>
      <c r="S27" s="3">
        <f t="shared" si="15"/>
        <v>36</v>
      </c>
      <c r="T27" s="1">
        <f t="shared" si="15"/>
        <v>40</v>
      </c>
      <c r="U27" s="2">
        <f t="shared" si="15"/>
        <v>79</v>
      </c>
      <c r="V27" s="3">
        <f t="shared" si="15"/>
        <v>1</v>
      </c>
      <c r="W27" s="1">
        <f t="shared" si="15"/>
        <v>17</v>
      </c>
      <c r="X27" s="2">
        <f t="shared" si="15"/>
        <v>47</v>
      </c>
      <c r="Y27" s="3">
        <f t="shared" si="15"/>
        <v>59</v>
      </c>
    </row>
    <row r="28" spans="1:25" ht="12.75">
      <c r="A28">
        <f t="shared" si="12"/>
        <v>369</v>
      </c>
      <c r="C28" s="4">
        <f t="shared" si="13"/>
        <v>15</v>
      </c>
      <c r="D28" s="5">
        <f t="shared" si="13"/>
        <v>75</v>
      </c>
      <c r="E28" s="6">
        <f t="shared" si="13"/>
        <v>36</v>
      </c>
      <c r="F28" s="4">
        <f t="shared" si="13"/>
        <v>37</v>
      </c>
      <c r="G28" s="5">
        <f t="shared" si="13"/>
        <v>25</v>
      </c>
      <c r="H28" s="6">
        <f t="shared" si="13"/>
        <v>58</v>
      </c>
      <c r="I28" s="4">
        <f t="shared" si="13"/>
        <v>71</v>
      </c>
      <c r="J28" s="5">
        <f t="shared" si="13"/>
        <v>50</v>
      </c>
      <c r="K28" s="6">
        <f t="shared" si="13"/>
        <v>2</v>
      </c>
      <c r="O28">
        <f t="shared" si="14"/>
        <v>369</v>
      </c>
      <c r="Q28" s="4">
        <f t="shared" si="15"/>
        <v>80</v>
      </c>
      <c r="R28" s="5">
        <f t="shared" si="15"/>
        <v>2</v>
      </c>
      <c r="S28" s="6">
        <f t="shared" si="15"/>
        <v>41</v>
      </c>
      <c r="T28" s="4">
        <f t="shared" si="15"/>
        <v>48</v>
      </c>
      <c r="U28" s="5">
        <f t="shared" si="15"/>
        <v>60</v>
      </c>
      <c r="V28" s="6">
        <f t="shared" si="15"/>
        <v>18</v>
      </c>
      <c r="W28" s="4">
        <f t="shared" si="15"/>
        <v>22</v>
      </c>
      <c r="X28" s="5">
        <f t="shared" si="15"/>
        <v>34</v>
      </c>
      <c r="Y28" s="6">
        <f t="shared" si="15"/>
        <v>64</v>
      </c>
    </row>
    <row r="29" spans="1:25" ht="13.5" thickBot="1">
      <c r="A29">
        <f t="shared" si="12"/>
        <v>369</v>
      </c>
      <c r="C29" s="7">
        <f t="shared" si="13"/>
        <v>26</v>
      </c>
      <c r="D29" s="8">
        <f t="shared" si="13"/>
        <v>59</v>
      </c>
      <c r="E29" s="9">
        <f t="shared" si="13"/>
        <v>38</v>
      </c>
      <c r="F29" s="7">
        <f t="shared" si="13"/>
        <v>51</v>
      </c>
      <c r="G29" s="8">
        <f t="shared" si="13"/>
        <v>3</v>
      </c>
      <c r="H29" s="9">
        <f t="shared" si="13"/>
        <v>72</v>
      </c>
      <c r="I29" s="7">
        <f t="shared" si="13"/>
        <v>73</v>
      </c>
      <c r="J29" s="8">
        <f t="shared" si="13"/>
        <v>34</v>
      </c>
      <c r="K29" s="9">
        <f t="shared" si="13"/>
        <v>13</v>
      </c>
      <c r="O29">
        <f t="shared" si="14"/>
        <v>369</v>
      </c>
      <c r="Q29" s="7">
        <f t="shared" si="15"/>
        <v>58</v>
      </c>
      <c r="R29" s="8">
        <f t="shared" si="15"/>
        <v>16</v>
      </c>
      <c r="S29" s="9">
        <f t="shared" si="15"/>
        <v>46</v>
      </c>
      <c r="T29" s="7">
        <f t="shared" si="15"/>
        <v>35</v>
      </c>
      <c r="U29" s="8">
        <f t="shared" si="15"/>
        <v>65</v>
      </c>
      <c r="V29" s="9">
        <f t="shared" si="15"/>
        <v>23</v>
      </c>
      <c r="W29" s="7">
        <f t="shared" si="15"/>
        <v>3</v>
      </c>
      <c r="X29" s="8">
        <f t="shared" si="15"/>
        <v>42</v>
      </c>
      <c r="Y29" s="9">
        <f t="shared" si="15"/>
        <v>81</v>
      </c>
    </row>
    <row r="31" ht="13.5" thickBot="1"/>
    <row r="32" spans="3:25" ht="12.75">
      <c r="C32" s="40">
        <f>'(1st) swap grids'!Q27</f>
        <v>1</v>
      </c>
      <c r="D32" s="41">
        <f>'(1st) swap grids'!R27</f>
        <v>1</v>
      </c>
      <c r="E32" s="42">
        <f>'(1st) swap grids'!S27</f>
        <v>1</v>
      </c>
      <c r="F32" s="40">
        <f>'(1st) swap grids'!T27</f>
        <v>2</v>
      </c>
      <c r="G32" s="41">
        <f>'(1st) swap grids'!U27</f>
        <v>2</v>
      </c>
      <c r="H32" s="42">
        <f>'(1st) swap grids'!V27</f>
        <v>2</v>
      </c>
      <c r="I32" s="40">
        <f>'(1st) swap grids'!W27</f>
        <v>0</v>
      </c>
      <c r="J32" s="41">
        <f>'(1st) swap grids'!X27</f>
        <v>0</v>
      </c>
      <c r="K32" s="42">
        <f>'(1st) swap grids'!Y27</f>
        <v>0</v>
      </c>
      <c r="Q32" s="40">
        <f aca="true" t="shared" si="16" ref="Q32:Q40">VLOOKUP(C32,$A$1:$B$3,2,FALSE)</f>
        <v>0</v>
      </c>
      <c r="R32" s="41">
        <f aca="true" t="shared" si="17" ref="R32:R40">VLOOKUP(D32,$A$1:$B$3,2,FALSE)</f>
        <v>0</v>
      </c>
      <c r="S32" s="42">
        <f aca="true" t="shared" si="18" ref="S32:S40">VLOOKUP(E32,$A$1:$B$3,2,FALSE)</f>
        <v>0</v>
      </c>
      <c r="T32" s="40">
        <f aca="true" t="shared" si="19" ref="T32:T40">VLOOKUP(F32,$A$1:$B$3,2,FALSE)</f>
        <v>1</v>
      </c>
      <c r="U32" s="41">
        <f aca="true" t="shared" si="20" ref="U32:U40">VLOOKUP(G32,$A$1:$B$3,2,FALSE)</f>
        <v>1</v>
      </c>
      <c r="V32" s="42">
        <f aca="true" t="shared" si="21" ref="V32:V40">VLOOKUP(H32,$A$1:$B$3,2,FALSE)</f>
        <v>1</v>
      </c>
      <c r="W32" s="40">
        <f aca="true" t="shared" si="22" ref="W32:W40">VLOOKUP(I32,$A$1:$B$3,2,FALSE)</f>
        <v>2</v>
      </c>
      <c r="X32" s="41">
        <f aca="true" t="shared" si="23" ref="X32:X40">VLOOKUP(J32,$A$1:$B$3,2,FALSE)</f>
        <v>2</v>
      </c>
      <c r="Y32" s="42">
        <f aca="true" t="shared" si="24" ref="Y32:Y40">VLOOKUP(K32,$A$1:$B$3,2,FALSE)</f>
        <v>2</v>
      </c>
    </row>
    <row r="33" spans="3:25" ht="12.75">
      <c r="C33" s="43">
        <f>'(1st) swap grids'!Q28</f>
        <v>0</v>
      </c>
      <c r="D33" s="44">
        <f>'(1st) swap grids'!R28</f>
        <v>0</v>
      </c>
      <c r="E33" s="45">
        <f>'(1st) swap grids'!S28</f>
        <v>0</v>
      </c>
      <c r="F33" s="43">
        <f>'(1st) swap grids'!T28</f>
        <v>1</v>
      </c>
      <c r="G33" s="44">
        <f>'(1st) swap grids'!U28</f>
        <v>1</v>
      </c>
      <c r="H33" s="45">
        <f>'(1st) swap grids'!V28</f>
        <v>1</v>
      </c>
      <c r="I33" s="43">
        <f>'(1st) swap grids'!W28</f>
        <v>2</v>
      </c>
      <c r="J33" s="44">
        <f>'(1st) swap grids'!X28</f>
        <v>2</v>
      </c>
      <c r="K33" s="45">
        <f>'(1st) swap grids'!Y28</f>
        <v>2</v>
      </c>
      <c r="Q33" s="43">
        <f t="shared" si="16"/>
        <v>2</v>
      </c>
      <c r="R33" s="44">
        <f t="shared" si="17"/>
        <v>2</v>
      </c>
      <c r="S33" s="45">
        <f t="shared" si="18"/>
        <v>2</v>
      </c>
      <c r="T33" s="43">
        <f t="shared" si="19"/>
        <v>0</v>
      </c>
      <c r="U33" s="44">
        <f t="shared" si="20"/>
        <v>0</v>
      </c>
      <c r="V33" s="45">
        <f t="shared" si="21"/>
        <v>0</v>
      </c>
      <c r="W33" s="43">
        <f t="shared" si="22"/>
        <v>1</v>
      </c>
      <c r="X33" s="44">
        <f t="shared" si="23"/>
        <v>1</v>
      </c>
      <c r="Y33" s="45">
        <f t="shared" si="24"/>
        <v>1</v>
      </c>
    </row>
    <row r="34" spans="3:25" ht="13.5" thickBot="1">
      <c r="C34" s="46">
        <f>'(1st) swap grids'!Q29</f>
        <v>2</v>
      </c>
      <c r="D34" s="47">
        <f>'(1st) swap grids'!R29</f>
        <v>2</v>
      </c>
      <c r="E34" s="48">
        <f>'(1st) swap grids'!S29</f>
        <v>2</v>
      </c>
      <c r="F34" s="46">
        <f>'(1st) swap grids'!T29</f>
        <v>0</v>
      </c>
      <c r="G34" s="47">
        <f>'(1st) swap grids'!U29</f>
        <v>0</v>
      </c>
      <c r="H34" s="48">
        <f>'(1st) swap grids'!V29</f>
        <v>0</v>
      </c>
      <c r="I34" s="46">
        <f>'(1st) swap grids'!W29</f>
        <v>1</v>
      </c>
      <c r="J34" s="47">
        <f>'(1st) swap grids'!X29</f>
        <v>1</v>
      </c>
      <c r="K34" s="48">
        <f>'(1st) swap grids'!Y29</f>
        <v>1</v>
      </c>
      <c r="Q34" s="46">
        <f t="shared" si="16"/>
        <v>1</v>
      </c>
      <c r="R34" s="47">
        <f t="shared" si="17"/>
        <v>1</v>
      </c>
      <c r="S34" s="48">
        <f t="shared" si="18"/>
        <v>1</v>
      </c>
      <c r="T34" s="46">
        <f t="shared" si="19"/>
        <v>2</v>
      </c>
      <c r="U34" s="47">
        <f t="shared" si="20"/>
        <v>2</v>
      </c>
      <c r="V34" s="48">
        <f t="shared" si="21"/>
        <v>2</v>
      </c>
      <c r="W34" s="46">
        <f t="shared" si="22"/>
        <v>0</v>
      </c>
      <c r="X34" s="47">
        <f t="shared" si="23"/>
        <v>0</v>
      </c>
      <c r="Y34" s="48">
        <f t="shared" si="24"/>
        <v>0</v>
      </c>
    </row>
    <row r="35" spans="3:25" ht="12.75">
      <c r="C35" s="40">
        <f>'(1st) swap grids'!Q30</f>
        <v>2</v>
      </c>
      <c r="D35" s="41">
        <f>'(1st) swap grids'!R30</f>
        <v>2</v>
      </c>
      <c r="E35" s="42">
        <f>'(1st) swap grids'!S30</f>
        <v>2</v>
      </c>
      <c r="F35" s="40">
        <f>'(1st) swap grids'!T30</f>
        <v>0</v>
      </c>
      <c r="G35" s="41">
        <f>'(1st) swap grids'!U30</f>
        <v>0</v>
      </c>
      <c r="H35" s="42">
        <f>'(1st) swap grids'!V30</f>
        <v>0</v>
      </c>
      <c r="I35" s="40">
        <f>'(1st) swap grids'!W30</f>
        <v>1</v>
      </c>
      <c r="J35" s="41">
        <f>'(1st) swap grids'!X30</f>
        <v>1</v>
      </c>
      <c r="K35" s="42">
        <f>'(1st) swap grids'!Y30</f>
        <v>1</v>
      </c>
      <c r="Q35" s="40">
        <f t="shared" si="16"/>
        <v>1</v>
      </c>
      <c r="R35" s="41">
        <f t="shared" si="17"/>
        <v>1</v>
      </c>
      <c r="S35" s="42">
        <f t="shared" si="18"/>
        <v>1</v>
      </c>
      <c r="T35" s="40">
        <f t="shared" si="19"/>
        <v>2</v>
      </c>
      <c r="U35" s="41">
        <f t="shared" si="20"/>
        <v>2</v>
      </c>
      <c r="V35" s="42">
        <f t="shared" si="21"/>
        <v>2</v>
      </c>
      <c r="W35" s="40">
        <f t="shared" si="22"/>
        <v>0</v>
      </c>
      <c r="X35" s="41">
        <f t="shared" si="23"/>
        <v>0</v>
      </c>
      <c r="Y35" s="42">
        <f t="shared" si="24"/>
        <v>0</v>
      </c>
    </row>
    <row r="36" spans="3:25" ht="12.75">
      <c r="C36" s="43">
        <f>'(1st) swap grids'!Q31</f>
        <v>1</v>
      </c>
      <c r="D36" s="44">
        <f>'(1st) swap grids'!R31</f>
        <v>1</v>
      </c>
      <c r="E36" s="45">
        <f>'(1st) swap grids'!S31</f>
        <v>1</v>
      </c>
      <c r="F36" s="43">
        <f>'(1st) swap grids'!T31</f>
        <v>2</v>
      </c>
      <c r="G36" s="44">
        <f>'(1st) swap grids'!U31</f>
        <v>2</v>
      </c>
      <c r="H36" s="45">
        <f>'(1st) swap grids'!V31</f>
        <v>2</v>
      </c>
      <c r="I36" s="43">
        <f>'(1st) swap grids'!W31</f>
        <v>0</v>
      </c>
      <c r="J36" s="44">
        <f>'(1st) swap grids'!X31</f>
        <v>0</v>
      </c>
      <c r="K36" s="45">
        <f>'(1st) swap grids'!Y31</f>
        <v>0</v>
      </c>
      <c r="Q36" s="43">
        <f t="shared" si="16"/>
        <v>0</v>
      </c>
      <c r="R36" s="44">
        <f t="shared" si="17"/>
        <v>0</v>
      </c>
      <c r="S36" s="45">
        <f t="shared" si="18"/>
        <v>0</v>
      </c>
      <c r="T36" s="43">
        <f t="shared" si="19"/>
        <v>1</v>
      </c>
      <c r="U36" s="44">
        <f t="shared" si="20"/>
        <v>1</v>
      </c>
      <c r="V36" s="45">
        <f t="shared" si="21"/>
        <v>1</v>
      </c>
      <c r="W36" s="43">
        <f t="shared" si="22"/>
        <v>2</v>
      </c>
      <c r="X36" s="44">
        <f t="shared" si="23"/>
        <v>2</v>
      </c>
      <c r="Y36" s="45">
        <f t="shared" si="24"/>
        <v>2</v>
      </c>
    </row>
    <row r="37" spans="3:25" ht="13.5" thickBot="1">
      <c r="C37" s="46">
        <f>'(1st) swap grids'!Q32</f>
        <v>0</v>
      </c>
      <c r="D37" s="47">
        <f>'(1st) swap grids'!R32</f>
        <v>0</v>
      </c>
      <c r="E37" s="48">
        <f>'(1st) swap grids'!S32</f>
        <v>0</v>
      </c>
      <c r="F37" s="46">
        <f>'(1st) swap grids'!T32</f>
        <v>1</v>
      </c>
      <c r="G37" s="47">
        <f>'(1st) swap grids'!U32</f>
        <v>1</v>
      </c>
      <c r="H37" s="48">
        <f>'(1st) swap grids'!V32</f>
        <v>1</v>
      </c>
      <c r="I37" s="46">
        <f>'(1st) swap grids'!W32</f>
        <v>2</v>
      </c>
      <c r="J37" s="47">
        <f>'(1st) swap grids'!X32</f>
        <v>2</v>
      </c>
      <c r="K37" s="48">
        <f>'(1st) swap grids'!Y32</f>
        <v>2</v>
      </c>
      <c r="Q37" s="46">
        <f t="shared" si="16"/>
        <v>2</v>
      </c>
      <c r="R37" s="47">
        <f t="shared" si="17"/>
        <v>2</v>
      </c>
      <c r="S37" s="48">
        <f t="shared" si="18"/>
        <v>2</v>
      </c>
      <c r="T37" s="46">
        <f t="shared" si="19"/>
        <v>0</v>
      </c>
      <c r="U37" s="47">
        <f t="shared" si="20"/>
        <v>0</v>
      </c>
      <c r="V37" s="48">
        <f t="shared" si="21"/>
        <v>0</v>
      </c>
      <c r="W37" s="46">
        <f t="shared" si="22"/>
        <v>1</v>
      </c>
      <c r="X37" s="47">
        <f t="shared" si="23"/>
        <v>1</v>
      </c>
      <c r="Y37" s="48">
        <f t="shared" si="24"/>
        <v>1</v>
      </c>
    </row>
    <row r="38" spans="3:25" ht="12.75">
      <c r="C38" s="40">
        <f>'(1st) swap grids'!Q33</f>
        <v>0</v>
      </c>
      <c r="D38" s="41">
        <f>'(1st) swap grids'!R33</f>
        <v>0</v>
      </c>
      <c r="E38" s="42">
        <f>'(1st) swap grids'!S33</f>
        <v>0</v>
      </c>
      <c r="F38" s="40">
        <f>'(1st) swap grids'!T33</f>
        <v>1</v>
      </c>
      <c r="G38" s="41">
        <f>'(1st) swap grids'!U33</f>
        <v>1</v>
      </c>
      <c r="H38" s="42">
        <f>'(1st) swap grids'!V33</f>
        <v>1</v>
      </c>
      <c r="I38" s="40">
        <f>'(1st) swap grids'!W33</f>
        <v>2</v>
      </c>
      <c r="J38" s="41">
        <f>'(1st) swap grids'!X33</f>
        <v>2</v>
      </c>
      <c r="K38" s="42">
        <f>'(1st) swap grids'!Y33</f>
        <v>2</v>
      </c>
      <c r="Q38" s="40">
        <f t="shared" si="16"/>
        <v>2</v>
      </c>
      <c r="R38" s="41">
        <f t="shared" si="17"/>
        <v>2</v>
      </c>
      <c r="S38" s="42">
        <f t="shared" si="18"/>
        <v>2</v>
      </c>
      <c r="T38" s="40">
        <f t="shared" si="19"/>
        <v>0</v>
      </c>
      <c r="U38" s="41">
        <f t="shared" si="20"/>
        <v>0</v>
      </c>
      <c r="V38" s="42">
        <f t="shared" si="21"/>
        <v>0</v>
      </c>
      <c r="W38" s="40">
        <f t="shared" si="22"/>
        <v>1</v>
      </c>
      <c r="X38" s="41">
        <f t="shared" si="23"/>
        <v>1</v>
      </c>
      <c r="Y38" s="42">
        <f t="shared" si="24"/>
        <v>1</v>
      </c>
    </row>
    <row r="39" spans="3:25" ht="12.75">
      <c r="C39" s="43">
        <f>'(1st) swap grids'!Q34</f>
        <v>2</v>
      </c>
      <c r="D39" s="44">
        <f>'(1st) swap grids'!R34</f>
        <v>2</v>
      </c>
      <c r="E39" s="45">
        <f>'(1st) swap grids'!S34</f>
        <v>2</v>
      </c>
      <c r="F39" s="43">
        <f>'(1st) swap grids'!T34</f>
        <v>0</v>
      </c>
      <c r="G39" s="44">
        <f>'(1st) swap grids'!U34</f>
        <v>0</v>
      </c>
      <c r="H39" s="45">
        <f>'(1st) swap grids'!V34</f>
        <v>0</v>
      </c>
      <c r="I39" s="43">
        <f>'(1st) swap grids'!W34</f>
        <v>1</v>
      </c>
      <c r="J39" s="44">
        <f>'(1st) swap grids'!X34</f>
        <v>1</v>
      </c>
      <c r="K39" s="45">
        <f>'(1st) swap grids'!Y34</f>
        <v>1</v>
      </c>
      <c r="Q39" s="43">
        <f t="shared" si="16"/>
        <v>1</v>
      </c>
      <c r="R39" s="44">
        <f t="shared" si="17"/>
        <v>1</v>
      </c>
      <c r="S39" s="45">
        <f t="shared" si="18"/>
        <v>1</v>
      </c>
      <c r="T39" s="43">
        <f t="shared" si="19"/>
        <v>2</v>
      </c>
      <c r="U39" s="44">
        <f t="shared" si="20"/>
        <v>2</v>
      </c>
      <c r="V39" s="45">
        <f t="shared" si="21"/>
        <v>2</v>
      </c>
      <c r="W39" s="43">
        <f t="shared" si="22"/>
        <v>0</v>
      </c>
      <c r="X39" s="44">
        <f t="shared" si="23"/>
        <v>0</v>
      </c>
      <c r="Y39" s="45">
        <f t="shared" si="24"/>
        <v>0</v>
      </c>
    </row>
    <row r="40" spans="3:25" ht="13.5" thickBot="1">
      <c r="C40" s="46">
        <f>'(1st) swap grids'!Q35</f>
        <v>1</v>
      </c>
      <c r="D40" s="47">
        <f>'(1st) swap grids'!R35</f>
        <v>1</v>
      </c>
      <c r="E40" s="48">
        <f>'(1st) swap grids'!S35</f>
        <v>1</v>
      </c>
      <c r="F40" s="46">
        <f>'(1st) swap grids'!T35</f>
        <v>2</v>
      </c>
      <c r="G40" s="47">
        <f>'(1st) swap grids'!U35</f>
        <v>2</v>
      </c>
      <c r="H40" s="48">
        <f>'(1st) swap grids'!V35</f>
        <v>2</v>
      </c>
      <c r="I40" s="46">
        <f>'(1st) swap grids'!W35</f>
        <v>0</v>
      </c>
      <c r="J40" s="47">
        <f>'(1st) swap grids'!X35</f>
        <v>0</v>
      </c>
      <c r="K40" s="48">
        <f>'(1st) swap grids'!Y35</f>
        <v>0</v>
      </c>
      <c r="Q40" s="46">
        <f t="shared" si="16"/>
        <v>0</v>
      </c>
      <c r="R40" s="47">
        <f t="shared" si="17"/>
        <v>0</v>
      </c>
      <c r="S40" s="48">
        <f t="shared" si="18"/>
        <v>0</v>
      </c>
      <c r="T40" s="46">
        <f t="shared" si="19"/>
        <v>1</v>
      </c>
      <c r="U40" s="47">
        <f t="shared" si="20"/>
        <v>1</v>
      </c>
      <c r="V40" s="48">
        <f t="shared" si="21"/>
        <v>1</v>
      </c>
      <c r="W40" s="46">
        <f t="shared" si="22"/>
        <v>2</v>
      </c>
      <c r="X40" s="47">
        <f t="shared" si="23"/>
        <v>2</v>
      </c>
      <c r="Y40" s="48">
        <f t="shared" si="24"/>
        <v>2</v>
      </c>
    </row>
    <row r="42" ht="13.5" thickBot="1">
      <c r="B42" s="10"/>
    </row>
    <row r="43" spans="3:25" ht="12.75">
      <c r="C43" s="12">
        <f>'(1st) swap grids'!Q38</f>
        <v>0</v>
      </c>
      <c r="D43" s="22">
        <f>'(1st) swap grids'!R38</f>
        <v>2</v>
      </c>
      <c r="E43" s="23">
        <f>'(1st) swap grids'!S38</f>
        <v>1</v>
      </c>
      <c r="F43" s="12">
        <f>'(1st) swap grids'!T38</f>
        <v>2</v>
      </c>
      <c r="G43" s="22">
        <f>'(1st) swap grids'!U38</f>
        <v>1</v>
      </c>
      <c r="H43" s="23">
        <f>'(1st) swap grids'!V38</f>
        <v>0</v>
      </c>
      <c r="I43" s="12">
        <f>'(1st) swap grids'!W38</f>
        <v>1</v>
      </c>
      <c r="J43" s="22">
        <f>'(1st) swap grids'!X38</f>
        <v>0</v>
      </c>
      <c r="K43" s="23">
        <f>'(1st) swap grids'!Y38</f>
        <v>2</v>
      </c>
      <c r="Q43" s="12">
        <f aca="true" t="shared" si="25" ref="Q43:Q51">VLOOKUP(C43,$D$1:$E$3,2,FALSE)</f>
        <v>0</v>
      </c>
      <c r="R43" s="22">
        <f aca="true" t="shared" si="26" ref="R43:R51">VLOOKUP(D43,$D$1:$E$3,2,FALSE)</f>
        <v>1</v>
      </c>
      <c r="S43" s="23">
        <f aca="true" t="shared" si="27" ref="S43:S51">VLOOKUP(E43,$D$1:$E$3,2,FALSE)</f>
        <v>2</v>
      </c>
      <c r="T43" s="12">
        <f aca="true" t="shared" si="28" ref="T43:T51">VLOOKUP(F43,$D$1:$E$3,2,FALSE)</f>
        <v>1</v>
      </c>
      <c r="U43" s="22">
        <f aca="true" t="shared" si="29" ref="U43:U51">VLOOKUP(G43,$D$1:$E$3,2,FALSE)</f>
        <v>2</v>
      </c>
      <c r="V43" s="23">
        <f aca="true" t="shared" si="30" ref="V43:V51">VLOOKUP(H43,$D$1:$E$3,2,FALSE)</f>
        <v>0</v>
      </c>
      <c r="W43" s="12">
        <f aca="true" t="shared" si="31" ref="W43:W51">VLOOKUP(I43,$D$1:$E$3,2,FALSE)</f>
        <v>2</v>
      </c>
      <c r="X43" s="22">
        <f aca="true" t="shared" si="32" ref="X43:X51">VLOOKUP(J43,$D$1:$E$3,2,FALSE)</f>
        <v>0</v>
      </c>
      <c r="Y43" s="23">
        <f aca="true" t="shared" si="33" ref="Y43:Y51">VLOOKUP(K43,$D$1:$E$3,2,FALSE)</f>
        <v>1</v>
      </c>
    </row>
    <row r="44" spans="3:25" ht="12.75">
      <c r="C44" s="24">
        <f>'(1st) swap grids'!Q39</f>
        <v>1</v>
      </c>
      <c r="D44" s="13">
        <f>'(1st) swap grids'!R39</f>
        <v>0</v>
      </c>
      <c r="E44" s="25">
        <f>'(1st) swap grids'!S39</f>
        <v>2</v>
      </c>
      <c r="F44" s="24">
        <f>'(1st) swap grids'!T39</f>
        <v>0</v>
      </c>
      <c r="G44" s="13">
        <f>'(1st) swap grids'!U39</f>
        <v>2</v>
      </c>
      <c r="H44" s="25">
        <f>'(1st) swap grids'!V39</f>
        <v>1</v>
      </c>
      <c r="I44" s="24">
        <f>'(1st) swap grids'!W39</f>
        <v>2</v>
      </c>
      <c r="J44" s="13">
        <f>'(1st) swap grids'!X39</f>
        <v>1</v>
      </c>
      <c r="K44" s="25">
        <f>'(1st) swap grids'!Y39</f>
        <v>0</v>
      </c>
      <c r="Q44" s="24">
        <f t="shared" si="25"/>
        <v>2</v>
      </c>
      <c r="R44" s="13">
        <f t="shared" si="26"/>
        <v>0</v>
      </c>
      <c r="S44" s="25">
        <f t="shared" si="27"/>
        <v>1</v>
      </c>
      <c r="T44" s="24">
        <f t="shared" si="28"/>
        <v>0</v>
      </c>
      <c r="U44" s="13">
        <f t="shared" si="29"/>
        <v>1</v>
      </c>
      <c r="V44" s="25">
        <f t="shared" si="30"/>
        <v>2</v>
      </c>
      <c r="W44" s="24">
        <f t="shared" si="31"/>
        <v>1</v>
      </c>
      <c r="X44" s="13">
        <f t="shared" si="32"/>
        <v>2</v>
      </c>
      <c r="Y44" s="25">
        <f t="shared" si="33"/>
        <v>0</v>
      </c>
    </row>
    <row r="45" spans="3:25" ht="13.5" thickBot="1">
      <c r="C45" s="26">
        <f>'(1st) swap grids'!Q40</f>
        <v>2</v>
      </c>
      <c r="D45" s="27">
        <f>'(1st) swap grids'!R40</f>
        <v>1</v>
      </c>
      <c r="E45" s="14">
        <f>'(1st) swap grids'!S40</f>
        <v>0</v>
      </c>
      <c r="F45" s="26">
        <f>'(1st) swap grids'!T40</f>
        <v>1</v>
      </c>
      <c r="G45" s="27">
        <f>'(1st) swap grids'!U40</f>
        <v>0</v>
      </c>
      <c r="H45" s="14">
        <f>'(1st) swap grids'!V40</f>
        <v>2</v>
      </c>
      <c r="I45" s="26">
        <f>'(1st) swap grids'!W40</f>
        <v>0</v>
      </c>
      <c r="J45" s="27">
        <f>'(1st) swap grids'!X40</f>
        <v>2</v>
      </c>
      <c r="K45" s="14">
        <f>'(1st) swap grids'!Y40</f>
        <v>1</v>
      </c>
      <c r="Q45" s="26">
        <f t="shared" si="25"/>
        <v>1</v>
      </c>
      <c r="R45" s="27">
        <f t="shared" si="26"/>
        <v>2</v>
      </c>
      <c r="S45" s="14">
        <f t="shared" si="27"/>
        <v>0</v>
      </c>
      <c r="T45" s="26">
        <f t="shared" si="28"/>
        <v>2</v>
      </c>
      <c r="U45" s="27">
        <f t="shared" si="29"/>
        <v>0</v>
      </c>
      <c r="V45" s="14">
        <f t="shared" si="30"/>
        <v>1</v>
      </c>
      <c r="W45" s="26">
        <f t="shared" si="31"/>
        <v>0</v>
      </c>
      <c r="X45" s="27">
        <f t="shared" si="32"/>
        <v>1</v>
      </c>
      <c r="Y45" s="14">
        <f t="shared" si="33"/>
        <v>2</v>
      </c>
    </row>
    <row r="46" spans="3:25" ht="12.75">
      <c r="C46" s="12">
        <f>'(1st) swap grids'!Q41</f>
        <v>0</v>
      </c>
      <c r="D46" s="22">
        <f>'(1st) swap grids'!R41</f>
        <v>2</v>
      </c>
      <c r="E46" s="23">
        <f>'(1st) swap grids'!S41</f>
        <v>1</v>
      </c>
      <c r="F46" s="12">
        <f>'(1st) swap grids'!T41</f>
        <v>2</v>
      </c>
      <c r="G46" s="22">
        <f>'(1st) swap grids'!U41</f>
        <v>1</v>
      </c>
      <c r="H46" s="23">
        <f>'(1st) swap grids'!V41</f>
        <v>0</v>
      </c>
      <c r="I46" s="12">
        <f>'(1st) swap grids'!W41</f>
        <v>1</v>
      </c>
      <c r="J46" s="22">
        <f>'(1st) swap grids'!X41</f>
        <v>0</v>
      </c>
      <c r="K46" s="23">
        <f>'(1st) swap grids'!Y41</f>
        <v>2</v>
      </c>
      <c r="Q46" s="12">
        <f t="shared" si="25"/>
        <v>0</v>
      </c>
      <c r="R46" s="22">
        <f t="shared" si="26"/>
        <v>1</v>
      </c>
      <c r="S46" s="23">
        <f t="shared" si="27"/>
        <v>2</v>
      </c>
      <c r="T46" s="12">
        <f t="shared" si="28"/>
        <v>1</v>
      </c>
      <c r="U46" s="22">
        <f t="shared" si="29"/>
        <v>2</v>
      </c>
      <c r="V46" s="23">
        <f t="shared" si="30"/>
        <v>0</v>
      </c>
      <c r="W46" s="12">
        <f t="shared" si="31"/>
        <v>2</v>
      </c>
      <c r="X46" s="22">
        <f t="shared" si="32"/>
        <v>0</v>
      </c>
      <c r="Y46" s="23">
        <f t="shared" si="33"/>
        <v>1</v>
      </c>
    </row>
    <row r="47" spans="3:25" ht="12.75">
      <c r="C47" s="24">
        <f>'(1st) swap grids'!Q42</f>
        <v>1</v>
      </c>
      <c r="D47" s="13">
        <f>'(1st) swap grids'!R42</f>
        <v>0</v>
      </c>
      <c r="E47" s="25">
        <f>'(1st) swap grids'!S42</f>
        <v>2</v>
      </c>
      <c r="F47" s="24">
        <f>'(1st) swap grids'!T42</f>
        <v>0</v>
      </c>
      <c r="G47" s="13">
        <f>'(1st) swap grids'!U42</f>
        <v>2</v>
      </c>
      <c r="H47" s="25">
        <f>'(1st) swap grids'!V42</f>
        <v>1</v>
      </c>
      <c r="I47" s="24">
        <f>'(1st) swap grids'!W42</f>
        <v>2</v>
      </c>
      <c r="J47" s="13">
        <f>'(1st) swap grids'!X42</f>
        <v>1</v>
      </c>
      <c r="K47" s="25">
        <f>'(1st) swap grids'!Y42</f>
        <v>0</v>
      </c>
      <c r="Q47" s="24">
        <f t="shared" si="25"/>
        <v>2</v>
      </c>
      <c r="R47" s="13">
        <f t="shared" si="26"/>
        <v>0</v>
      </c>
      <c r="S47" s="25">
        <f t="shared" si="27"/>
        <v>1</v>
      </c>
      <c r="T47" s="24">
        <f t="shared" si="28"/>
        <v>0</v>
      </c>
      <c r="U47" s="13">
        <f t="shared" si="29"/>
        <v>1</v>
      </c>
      <c r="V47" s="25">
        <f t="shared" si="30"/>
        <v>2</v>
      </c>
      <c r="W47" s="24">
        <f t="shared" si="31"/>
        <v>1</v>
      </c>
      <c r="X47" s="13">
        <f t="shared" si="32"/>
        <v>2</v>
      </c>
      <c r="Y47" s="25">
        <f t="shared" si="33"/>
        <v>0</v>
      </c>
    </row>
    <row r="48" spans="3:25" ht="13.5" thickBot="1">
      <c r="C48" s="26">
        <f>'(1st) swap grids'!Q43</f>
        <v>2</v>
      </c>
      <c r="D48" s="27">
        <f>'(1st) swap grids'!R43</f>
        <v>1</v>
      </c>
      <c r="E48" s="14">
        <f>'(1st) swap grids'!S43</f>
        <v>0</v>
      </c>
      <c r="F48" s="26">
        <f>'(1st) swap grids'!T43</f>
        <v>1</v>
      </c>
      <c r="G48" s="27">
        <f>'(1st) swap grids'!U43</f>
        <v>0</v>
      </c>
      <c r="H48" s="14">
        <f>'(1st) swap grids'!V43</f>
        <v>2</v>
      </c>
      <c r="I48" s="26">
        <f>'(1st) swap grids'!W43</f>
        <v>0</v>
      </c>
      <c r="J48" s="27">
        <f>'(1st) swap grids'!X43</f>
        <v>2</v>
      </c>
      <c r="K48" s="14">
        <f>'(1st) swap grids'!Y43</f>
        <v>1</v>
      </c>
      <c r="Q48" s="26">
        <f t="shared" si="25"/>
        <v>1</v>
      </c>
      <c r="R48" s="27">
        <f t="shared" si="26"/>
        <v>2</v>
      </c>
      <c r="S48" s="14">
        <f t="shared" si="27"/>
        <v>0</v>
      </c>
      <c r="T48" s="26">
        <f t="shared" si="28"/>
        <v>2</v>
      </c>
      <c r="U48" s="27">
        <f t="shared" si="29"/>
        <v>0</v>
      </c>
      <c r="V48" s="14">
        <f t="shared" si="30"/>
        <v>1</v>
      </c>
      <c r="W48" s="26">
        <f t="shared" si="31"/>
        <v>0</v>
      </c>
      <c r="X48" s="27">
        <f t="shared" si="32"/>
        <v>1</v>
      </c>
      <c r="Y48" s="14">
        <f t="shared" si="33"/>
        <v>2</v>
      </c>
    </row>
    <row r="49" spans="3:25" ht="12.75">
      <c r="C49" s="12">
        <f>'(1st) swap grids'!Q44</f>
        <v>0</v>
      </c>
      <c r="D49" s="22">
        <f>'(1st) swap grids'!R44</f>
        <v>2</v>
      </c>
      <c r="E49" s="23">
        <f>'(1st) swap grids'!S44</f>
        <v>1</v>
      </c>
      <c r="F49" s="12">
        <f>'(1st) swap grids'!T44</f>
        <v>2</v>
      </c>
      <c r="G49" s="22">
        <f>'(1st) swap grids'!U44</f>
        <v>1</v>
      </c>
      <c r="H49" s="23">
        <f>'(1st) swap grids'!V44</f>
        <v>0</v>
      </c>
      <c r="I49" s="12">
        <f>'(1st) swap grids'!W44</f>
        <v>1</v>
      </c>
      <c r="J49" s="22">
        <f>'(1st) swap grids'!X44</f>
        <v>0</v>
      </c>
      <c r="K49" s="23">
        <f>'(1st) swap grids'!Y44</f>
        <v>2</v>
      </c>
      <c r="Q49" s="12">
        <f t="shared" si="25"/>
        <v>0</v>
      </c>
      <c r="R49" s="22">
        <f t="shared" si="26"/>
        <v>1</v>
      </c>
      <c r="S49" s="23">
        <f t="shared" si="27"/>
        <v>2</v>
      </c>
      <c r="T49" s="12">
        <f t="shared" si="28"/>
        <v>1</v>
      </c>
      <c r="U49" s="22">
        <f t="shared" si="29"/>
        <v>2</v>
      </c>
      <c r="V49" s="23">
        <f t="shared" si="30"/>
        <v>0</v>
      </c>
      <c r="W49" s="12">
        <f t="shared" si="31"/>
        <v>2</v>
      </c>
      <c r="X49" s="22">
        <f t="shared" si="32"/>
        <v>0</v>
      </c>
      <c r="Y49" s="23">
        <f t="shared" si="33"/>
        <v>1</v>
      </c>
    </row>
    <row r="50" spans="3:25" ht="12.75">
      <c r="C50" s="24">
        <f>'(1st) swap grids'!Q45</f>
        <v>1</v>
      </c>
      <c r="D50" s="13">
        <f>'(1st) swap grids'!R45</f>
        <v>0</v>
      </c>
      <c r="E50" s="25">
        <f>'(1st) swap grids'!S45</f>
        <v>2</v>
      </c>
      <c r="F50" s="24">
        <f>'(1st) swap grids'!T45</f>
        <v>0</v>
      </c>
      <c r="G50" s="13">
        <f>'(1st) swap grids'!U45</f>
        <v>2</v>
      </c>
      <c r="H50" s="25">
        <f>'(1st) swap grids'!V45</f>
        <v>1</v>
      </c>
      <c r="I50" s="24">
        <f>'(1st) swap grids'!W45</f>
        <v>2</v>
      </c>
      <c r="J50" s="13">
        <f>'(1st) swap grids'!X45</f>
        <v>1</v>
      </c>
      <c r="K50" s="25">
        <f>'(1st) swap grids'!Y45</f>
        <v>0</v>
      </c>
      <c r="Q50" s="24">
        <f t="shared" si="25"/>
        <v>2</v>
      </c>
      <c r="R50" s="13">
        <f t="shared" si="26"/>
        <v>0</v>
      </c>
      <c r="S50" s="25">
        <f t="shared" si="27"/>
        <v>1</v>
      </c>
      <c r="T50" s="24">
        <f t="shared" si="28"/>
        <v>0</v>
      </c>
      <c r="U50" s="13">
        <f t="shared" si="29"/>
        <v>1</v>
      </c>
      <c r="V50" s="25">
        <f t="shared" si="30"/>
        <v>2</v>
      </c>
      <c r="W50" s="24">
        <f t="shared" si="31"/>
        <v>1</v>
      </c>
      <c r="X50" s="13">
        <f t="shared" si="32"/>
        <v>2</v>
      </c>
      <c r="Y50" s="25">
        <f t="shared" si="33"/>
        <v>0</v>
      </c>
    </row>
    <row r="51" spans="3:25" ht="13.5" thickBot="1">
      <c r="C51" s="26">
        <f>'(1st) swap grids'!Q46</f>
        <v>2</v>
      </c>
      <c r="D51" s="27">
        <f>'(1st) swap grids'!R46</f>
        <v>1</v>
      </c>
      <c r="E51" s="14">
        <f>'(1st) swap grids'!S46</f>
        <v>0</v>
      </c>
      <c r="F51" s="26">
        <f>'(1st) swap grids'!T46</f>
        <v>1</v>
      </c>
      <c r="G51" s="27">
        <f>'(1st) swap grids'!U46</f>
        <v>0</v>
      </c>
      <c r="H51" s="14">
        <f>'(1st) swap grids'!V46</f>
        <v>2</v>
      </c>
      <c r="I51" s="26">
        <f>'(1st) swap grids'!W46</f>
        <v>0</v>
      </c>
      <c r="J51" s="27">
        <f>'(1st) swap grids'!X46</f>
        <v>2</v>
      </c>
      <c r="K51" s="14">
        <f>'(1st) swap grids'!Y46</f>
        <v>1</v>
      </c>
      <c r="Q51" s="26">
        <f t="shared" si="25"/>
        <v>1</v>
      </c>
      <c r="R51" s="27">
        <f t="shared" si="26"/>
        <v>2</v>
      </c>
      <c r="S51" s="14">
        <f t="shared" si="27"/>
        <v>0</v>
      </c>
      <c r="T51" s="26">
        <f t="shared" si="28"/>
        <v>2</v>
      </c>
      <c r="U51" s="27">
        <f t="shared" si="29"/>
        <v>0</v>
      </c>
      <c r="V51" s="14">
        <f t="shared" si="30"/>
        <v>1</v>
      </c>
      <c r="W51" s="26">
        <f t="shared" si="31"/>
        <v>0</v>
      </c>
      <c r="X51" s="27">
        <f t="shared" si="32"/>
        <v>1</v>
      </c>
      <c r="Y51" s="14">
        <f t="shared" si="33"/>
        <v>2</v>
      </c>
    </row>
    <row r="53" ht="13.5" thickBot="1">
      <c r="B53" s="10"/>
    </row>
    <row r="54" spans="3:25" ht="12.75">
      <c r="C54" s="34">
        <f>'(1st) swap grids'!Q49</f>
        <v>1</v>
      </c>
      <c r="D54" s="15">
        <f>'(1st) swap grids'!R49</f>
        <v>2</v>
      </c>
      <c r="E54" s="35">
        <f>'(1st) swap grids'!S49</f>
        <v>0</v>
      </c>
      <c r="F54" s="34">
        <f>'(1st) swap grids'!T49</f>
        <v>1</v>
      </c>
      <c r="G54" s="15">
        <f>'(1st) swap grids'!U49</f>
        <v>2</v>
      </c>
      <c r="H54" s="35">
        <f>'(1st) swap grids'!V49</f>
        <v>0</v>
      </c>
      <c r="I54" s="34">
        <f>'(1st) swap grids'!W49</f>
        <v>1</v>
      </c>
      <c r="J54" s="15">
        <f>'(1st) swap grids'!X49</f>
        <v>2</v>
      </c>
      <c r="K54" s="35">
        <f>'(1st) swap grids'!Y49</f>
        <v>0</v>
      </c>
      <c r="Q54" s="34">
        <f aca="true" t="shared" si="34" ref="Q54:Q62">VLOOKUP(C54,$G$1:$H$3,2,FALSE)</f>
        <v>2</v>
      </c>
      <c r="R54" s="15">
        <f aca="true" t="shared" si="35" ref="R54:R62">VLOOKUP(D54,$G$1:$H$3,2,FALSE)</f>
        <v>0</v>
      </c>
      <c r="S54" s="35">
        <f aca="true" t="shared" si="36" ref="S54:S62">VLOOKUP(E54,$G$1:$H$3,2,FALSE)</f>
        <v>1</v>
      </c>
      <c r="T54" s="34">
        <f aca="true" t="shared" si="37" ref="T54:T62">VLOOKUP(F54,$G$1:$H$3,2,FALSE)</f>
        <v>2</v>
      </c>
      <c r="U54" s="15">
        <f aca="true" t="shared" si="38" ref="U54:U62">VLOOKUP(G54,$G$1:$H$3,2,FALSE)</f>
        <v>0</v>
      </c>
      <c r="V54" s="35">
        <f aca="true" t="shared" si="39" ref="V54:V62">VLOOKUP(H54,$G$1:$H$3,2,FALSE)</f>
        <v>1</v>
      </c>
      <c r="W54" s="34">
        <f aca="true" t="shared" si="40" ref="W54:W62">VLOOKUP(I54,$G$1:$H$3,2,FALSE)</f>
        <v>2</v>
      </c>
      <c r="X54" s="15">
        <f aca="true" t="shared" si="41" ref="X54:X62">VLOOKUP(J54,$G$1:$H$3,2,FALSE)</f>
        <v>0</v>
      </c>
      <c r="Y54" s="35">
        <f aca="true" t="shared" si="42" ref="Y54:Y62">VLOOKUP(K54,$G$1:$H$3,2,FALSE)</f>
        <v>1</v>
      </c>
    </row>
    <row r="55" spans="3:25" ht="12.75">
      <c r="C55" s="36">
        <f>'(1st) swap grids'!Q50</f>
        <v>2</v>
      </c>
      <c r="D55" s="37">
        <f>'(1st) swap grids'!R50</f>
        <v>0</v>
      </c>
      <c r="E55" s="16">
        <f>'(1st) swap grids'!S50</f>
        <v>1</v>
      </c>
      <c r="F55" s="36">
        <f>'(1st) swap grids'!T50</f>
        <v>2</v>
      </c>
      <c r="G55" s="37">
        <f>'(1st) swap grids'!U50</f>
        <v>0</v>
      </c>
      <c r="H55" s="16">
        <f>'(1st) swap grids'!V50</f>
        <v>1</v>
      </c>
      <c r="I55" s="36">
        <f>'(1st) swap grids'!W50</f>
        <v>2</v>
      </c>
      <c r="J55" s="37">
        <f>'(1st) swap grids'!X50</f>
        <v>0</v>
      </c>
      <c r="K55" s="16">
        <f>'(1st) swap grids'!Y50</f>
        <v>1</v>
      </c>
      <c r="Q55" s="36">
        <f t="shared" si="34"/>
        <v>0</v>
      </c>
      <c r="R55" s="37">
        <f t="shared" si="35"/>
        <v>1</v>
      </c>
      <c r="S55" s="16">
        <f t="shared" si="36"/>
        <v>2</v>
      </c>
      <c r="T55" s="36">
        <f t="shared" si="37"/>
        <v>0</v>
      </c>
      <c r="U55" s="37">
        <f t="shared" si="38"/>
        <v>1</v>
      </c>
      <c r="V55" s="16">
        <f t="shared" si="39"/>
        <v>2</v>
      </c>
      <c r="W55" s="36">
        <f t="shared" si="40"/>
        <v>0</v>
      </c>
      <c r="X55" s="37">
        <f t="shared" si="41"/>
        <v>1</v>
      </c>
      <c r="Y55" s="16">
        <f t="shared" si="42"/>
        <v>2</v>
      </c>
    </row>
    <row r="56" spans="3:25" ht="13.5" thickBot="1">
      <c r="C56" s="17">
        <f>'(1st) swap grids'!Q51</f>
        <v>0</v>
      </c>
      <c r="D56" s="38">
        <f>'(1st) swap grids'!R51</f>
        <v>1</v>
      </c>
      <c r="E56" s="39">
        <f>'(1st) swap grids'!S51</f>
        <v>2</v>
      </c>
      <c r="F56" s="17">
        <f>'(1st) swap grids'!T51</f>
        <v>0</v>
      </c>
      <c r="G56" s="38">
        <f>'(1st) swap grids'!U51</f>
        <v>1</v>
      </c>
      <c r="H56" s="39">
        <f>'(1st) swap grids'!V51</f>
        <v>2</v>
      </c>
      <c r="I56" s="17">
        <f>'(1st) swap grids'!W51</f>
        <v>0</v>
      </c>
      <c r="J56" s="38">
        <f>'(1st) swap grids'!X51</f>
        <v>1</v>
      </c>
      <c r="K56" s="39">
        <f>'(1st) swap grids'!Y51</f>
        <v>2</v>
      </c>
      <c r="Q56" s="17">
        <f t="shared" si="34"/>
        <v>1</v>
      </c>
      <c r="R56" s="38">
        <f t="shared" si="35"/>
        <v>2</v>
      </c>
      <c r="S56" s="39">
        <f t="shared" si="36"/>
        <v>0</v>
      </c>
      <c r="T56" s="17">
        <f t="shared" si="37"/>
        <v>1</v>
      </c>
      <c r="U56" s="38">
        <f t="shared" si="38"/>
        <v>2</v>
      </c>
      <c r="V56" s="39">
        <f t="shared" si="39"/>
        <v>0</v>
      </c>
      <c r="W56" s="17">
        <f t="shared" si="40"/>
        <v>1</v>
      </c>
      <c r="X56" s="38">
        <f t="shared" si="41"/>
        <v>2</v>
      </c>
      <c r="Y56" s="39">
        <f t="shared" si="42"/>
        <v>0</v>
      </c>
    </row>
    <row r="57" spans="3:25" ht="12.75">
      <c r="C57" s="34">
        <f>'(1st) swap grids'!Q52</f>
        <v>2</v>
      </c>
      <c r="D57" s="15">
        <f>'(1st) swap grids'!R52</f>
        <v>0</v>
      </c>
      <c r="E57" s="35">
        <f>'(1st) swap grids'!S52</f>
        <v>1</v>
      </c>
      <c r="F57" s="34">
        <f>'(1st) swap grids'!T52</f>
        <v>2</v>
      </c>
      <c r="G57" s="15">
        <f>'(1st) swap grids'!U52</f>
        <v>0</v>
      </c>
      <c r="H57" s="35">
        <f>'(1st) swap grids'!V52</f>
        <v>1</v>
      </c>
      <c r="I57" s="34">
        <f>'(1st) swap grids'!W52</f>
        <v>2</v>
      </c>
      <c r="J57" s="15">
        <f>'(1st) swap grids'!X52</f>
        <v>0</v>
      </c>
      <c r="K57" s="35">
        <f>'(1st) swap grids'!Y52</f>
        <v>1</v>
      </c>
      <c r="Q57" s="34">
        <f t="shared" si="34"/>
        <v>0</v>
      </c>
      <c r="R57" s="15">
        <f t="shared" si="35"/>
        <v>1</v>
      </c>
      <c r="S57" s="35">
        <f t="shared" si="36"/>
        <v>2</v>
      </c>
      <c r="T57" s="34">
        <f t="shared" si="37"/>
        <v>0</v>
      </c>
      <c r="U57" s="15">
        <f t="shared" si="38"/>
        <v>1</v>
      </c>
      <c r="V57" s="35">
        <f t="shared" si="39"/>
        <v>2</v>
      </c>
      <c r="W57" s="34">
        <f t="shared" si="40"/>
        <v>0</v>
      </c>
      <c r="X57" s="15">
        <f t="shared" si="41"/>
        <v>1</v>
      </c>
      <c r="Y57" s="35">
        <f t="shared" si="42"/>
        <v>2</v>
      </c>
    </row>
    <row r="58" spans="3:25" ht="12.75">
      <c r="C58" s="36">
        <f>'(1st) swap grids'!Q53</f>
        <v>0</v>
      </c>
      <c r="D58" s="37">
        <f>'(1st) swap grids'!R53</f>
        <v>1</v>
      </c>
      <c r="E58" s="16">
        <f>'(1st) swap grids'!S53</f>
        <v>2</v>
      </c>
      <c r="F58" s="36">
        <f>'(1st) swap grids'!T53</f>
        <v>0</v>
      </c>
      <c r="G58" s="37">
        <f>'(1st) swap grids'!U53</f>
        <v>1</v>
      </c>
      <c r="H58" s="16">
        <f>'(1st) swap grids'!V53</f>
        <v>2</v>
      </c>
      <c r="I58" s="36">
        <f>'(1st) swap grids'!W53</f>
        <v>0</v>
      </c>
      <c r="J58" s="37">
        <f>'(1st) swap grids'!X53</f>
        <v>1</v>
      </c>
      <c r="K58" s="16">
        <f>'(1st) swap grids'!Y53</f>
        <v>2</v>
      </c>
      <c r="Q58" s="36">
        <f t="shared" si="34"/>
        <v>1</v>
      </c>
      <c r="R58" s="37">
        <f t="shared" si="35"/>
        <v>2</v>
      </c>
      <c r="S58" s="16">
        <f t="shared" si="36"/>
        <v>0</v>
      </c>
      <c r="T58" s="36">
        <f t="shared" si="37"/>
        <v>1</v>
      </c>
      <c r="U58" s="37">
        <f t="shared" si="38"/>
        <v>2</v>
      </c>
      <c r="V58" s="16">
        <f t="shared" si="39"/>
        <v>0</v>
      </c>
      <c r="W58" s="36">
        <f t="shared" si="40"/>
        <v>1</v>
      </c>
      <c r="X58" s="37">
        <f t="shared" si="41"/>
        <v>2</v>
      </c>
      <c r="Y58" s="16">
        <f t="shared" si="42"/>
        <v>0</v>
      </c>
    </row>
    <row r="59" spans="3:25" ht="13.5" thickBot="1">
      <c r="C59" s="17">
        <f>'(1st) swap grids'!Q54</f>
        <v>1</v>
      </c>
      <c r="D59" s="38">
        <f>'(1st) swap grids'!R54</f>
        <v>2</v>
      </c>
      <c r="E59" s="39">
        <f>'(1st) swap grids'!S54</f>
        <v>0</v>
      </c>
      <c r="F59" s="17">
        <f>'(1st) swap grids'!T54</f>
        <v>1</v>
      </c>
      <c r="G59" s="38">
        <f>'(1st) swap grids'!U54</f>
        <v>2</v>
      </c>
      <c r="H59" s="39">
        <f>'(1st) swap grids'!V54</f>
        <v>0</v>
      </c>
      <c r="I59" s="17">
        <f>'(1st) swap grids'!W54</f>
        <v>1</v>
      </c>
      <c r="J59" s="38">
        <f>'(1st) swap grids'!X54</f>
        <v>2</v>
      </c>
      <c r="K59" s="39">
        <f>'(1st) swap grids'!Y54</f>
        <v>0</v>
      </c>
      <c r="Q59" s="17">
        <f t="shared" si="34"/>
        <v>2</v>
      </c>
      <c r="R59" s="38">
        <f t="shared" si="35"/>
        <v>0</v>
      </c>
      <c r="S59" s="39">
        <f t="shared" si="36"/>
        <v>1</v>
      </c>
      <c r="T59" s="17">
        <f t="shared" si="37"/>
        <v>2</v>
      </c>
      <c r="U59" s="38">
        <f t="shared" si="38"/>
        <v>0</v>
      </c>
      <c r="V59" s="39">
        <f t="shared" si="39"/>
        <v>1</v>
      </c>
      <c r="W59" s="17">
        <f t="shared" si="40"/>
        <v>2</v>
      </c>
      <c r="X59" s="38">
        <f t="shared" si="41"/>
        <v>0</v>
      </c>
      <c r="Y59" s="39">
        <f t="shared" si="42"/>
        <v>1</v>
      </c>
    </row>
    <row r="60" spans="3:25" ht="12.75">
      <c r="C60" s="34">
        <f>'(1st) swap grids'!Q55</f>
        <v>0</v>
      </c>
      <c r="D60" s="15">
        <f>'(1st) swap grids'!R55</f>
        <v>1</v>
      </c>
      <c r="E60" s="35">
        <f>'(1st) swap grids'!S55</f>
        <v>2</v>
      </c>
      <c r="F60" s="34">
        <f>'(1st) swap grids'!T55</f>
        <v>0</v>
      </c>
      <c r="G60" s="15">
        <f>'(1st) swap grids'!U55</f>
        <v>1</v>
      </c>
      <c r="H60" s="35">
        <f>'(1st) swap grids'!V55</f>
        <v>2</v>
      </c>
      <c r="I60" s="34">
        <f>'(1st) swap grids'!W55</f>
        <v>0</v>
      </c>
      <c r="J60" s="15">
        <f>'(1st) swap grids'!X55</f>
        <v>1</v>
      </c>
      <c r="K60" s="35">
        <f>'(1st) swap grids'!Y55</f>
        <v>2</v>
      </c>
      <c r="Q60" s="34">
        <f t="shared" si="34"/>
        <v>1</v>
      </c>
      <c r="R60" s="15">
        <f t="shared" si="35"/>
        <v>2</v>
      </c>
      <c r="S60" s="35">
        <f t="shared" si="36"/>
        <v>0</v>
      </c>
      <c r="T60" s="34">
        <f t="shared" si="37"/>
        <v>1</v>
      </c>
      <c r="U60" s="15">
        <f t="shared" si="38"/>
        <v>2</v>
      </c>
      <c r="V60" s="35">
        <f t="shared" si="39"/>
        <v>0</v>
      </c>
      <c r="W60" s="34">
        <f t="shared" si="40"/>
        <v>1</v>
      </c>
      <c r="X60" s="15">
        <f t="shared" si="41"/>
        <v>2</v>
      </c>
      <c r="Y60" s="35">
        <f t="shared" si="42"/>
        <v>0</v>
      </c>
    </row>
    <row r="61" spans="3:25" ht="12.75">
      <c r="C61" s="36">
        <f>'(1st) swap grids'!Q56</f>
        <v>1</v>
      </c>
      <c r="D61" s="37">
        <f>'(1st) swap grids'!R56</f>
        <v>2</v>
      </c>
      <c r="E61" s="16">
        <f>'(1st) swap grids'!S56</f>
        <v>0</v>
      </c>
      <c r="F61" s="36">
        <f>'(1st) swap grids'!T56</f>
        <v>1</v>
      </c>
      <c r="G61" s="37">
        <f>'(1st) swap grids'!U56</f>
        <v>2</v>
      </c>
      <c r="H61" s="16">
        <f>'(1st) swap grids'!V56</f>
        <v>0</v>
      </c>
      <c r="I61" s="36">
        <f>'(1st) swap grids'!W56</f>
        <v>1</v>
      </c>
      <c r="J61" s="37">
        <f>'(1st) swap grids'!X56</f>
        <v>2</v>
      </c>
      <c r="K61" s="16">
        <f>'(1st) swap grids'!Y56</f>
        <v>0</v>
      </c>
      <c r="Q61" s="36">
        <f t="shared" si="34"/>
        <v>2</v>
      </c>
      <c r="R61" s="37">
        <f t="shared" si="35"/>
        <v>0</v>
      </c>
      <c r="S61" s="16">
        <f t="shared" si="36"/>
        <v>1</v>
      </c>
      <c r="T61" s="36">
        <f t="shared" si="37"/>
        <v>2</v>
      </c>
      <c r="U61" s="37">
        <f t="shared" si="38"/>
        <v>0</v>
      </c>
      <c r="V61" s="16">
        <f t="shared" si="39"/>
        <v>1</v>
      </c>
      <c r="W61" s="36">
        <f t="shared" si="40"/>
        <v>2</v>
      </c>
      <c r="X61" s="37">
        <f t="shared" si="41"/>
        <v>0</v>
      </c>
      <c r="Y61" s="16">
        <f t="shared" si="42"/>
        <v>1</v>
      </c>
    </row>
    <row r="62" spans="3:25" ht="13.5" thickBot="1">
      <c r="C62" s="17">
        <f>'(1st) swap grids'!Q57</f>
        <v>2</v>
      </c>
      <c r="D62" s="38">
        <f>'(1st) swap grids'!R57</f>
        <v>0</v>
      </c>
      <c r="E62" s="39">
        <f>'(1st) swap grids'!S57</f>
        <v>1</v>
      </c>
      <c r="F62" s="17">
        <f>'(1st) swap grids'!T57</f>
        <v>2</v>
      </c>
      <c r="G62" s="38">
        <f>'(1st) swap grids'!U57</f>
        <v>0</v>
      </c>
      <c r="H62" s="39">
        <f>'(1st) swap grids'!V57</f>
        <v>1</v>
      </c>
      <c r="I62" s="17">
        <f>'(1st) swap grids'!W57</f>
        <v>2</v>
      </c>
      <c r="J62" s="38">
        <f>'(1st) swap grids'!X57</f>
        <v>0</v>
      </c>
      <c r="K62" s="39">
        <f>'(1st) swap grids'!Y57</f>
        <v>1</v>
      </c>
      <c r="Q62" s="17">
        <f t="shared" si="34"/>
        <v>0</v>
      </c>
      <c r="R62" s="38">
        <f t="shared" si="35"/>
        <v>1</v>
      </c>
      <c r="S62" s="39">
        <f t="shared" si="36"/>
        <v>2</v>
      </c>
      <c r="T62" s="17">
        <f t="shared" si="37"/>
        <v>0</v>
      </c>
      <c r="U62" s="38">
        <f t="shared" si="38"/>
        <v>1</v>
      </c>
      <c r="V62" s="39">
        <f t="shared" si="39"/>
        <v>2</v>
      </c>
      <c r="W62" s="17">
        <f t="shared" si="40"/>
        <v>0</v>
      </c>
      <c r="X62" s="38">
        <f t="shared" si="41"/>
        <v>1</v>
      </c>
      <c r="Y62" s="39">
        <f t="shared" si="42"/>
        <v>2</v>
      </c>
    </row>
    <row r="64" ht="13.5" thickBot="1">
      <c r="B64" s="10"/>
    </row>
    <row r="65" spans="3:25" ht="12.75">
      <c r="C65" s="28">
        <f>'(1st) swap grids'!Q60</f>
        <v>2</v>
      </c>
      <c r="D65" s="29">
        <f>'(1st) swap grids'!R60</f>
        <v>1</v>
      </c>
      <c r="E65" s="18">
        <f>'(1st) swap grids'!S60</f>
        <v>0</v>
      </c>
      <c r="F65" s="28">
        <f>'(1st) swap grids'!T60</f>
        <v>0</v>
      </c>
      <c r="G65" s="29">
        <f>'(1st) swap grids'!U60</f>
        <v>2</v>
      </c>
      <c r="H65" s="18">
        <f>'(1st) swap grids'!V60</f>
        <v>1</v>
      </c>
      <c r="I65" s="28">
        <f>'(1st) swap grids'!W60</f>
        <v>1</v>
      </c>
      <c r="J65" s="29">
        <f>'(1st) swap grids'!X60</f>
        <v>0</v>
      </c>
      <c r="K65" s="18">
        <f>'(1st) swap grids'!Y60</f>
        <v>2</v>
      </c>
      <c r="Q65" s="28">
        <f aca="true" t="shared" si="43" ref="Q65:Q73">VLOOKUP(C65,$J$1:$K$3,2,FALSE)</f>
        <v>0</v>
      </c>
      <c r="R65" s="29">
        <f aca="true" t="shared" si="44" ref="R65:R73">VLOOKUP(D65,$J$1:$K$3,2,FALSE)</f>
        <v>1</v>
      </c>
      <c r="S65" s="18">
        <f aca="true" t="shared" si="45" ref="S65:S73">VLOOKUP(E65,$J$1:$K$3,2,FALSE)</f>
        <v>2</v>
      </c>
      <c r="T65" s="28">
        <f aca="true" t="shared" si="46" ref="T65:T73">VLOOKUP(F65,$J$1:$K$3,2,FALSE)</f>
        <v>2</v>
      </c>
      <c r="U65" s="29">
        <f aca="true" t="shared" si="47" ref="U65:U73">VLOOKUP(G65,$J$1:$K$3,2,FALSE)</f>
        <v>0</v>
      </c>
      <c r="V65" s="18">
        <f aca="true" t="shared" si="48" ref="V65:V73">VLOOKUP(H65,$J$1:$K$3,2,FALSE)</f>
        <v>1</v>
      </c>
      <c r="W65" s="28">
        <f aca="true" t="shared" si="49" ref="W65:W73">VLOOKUP(I65,$J$1:$K$3,2,FALSE)</f>
        <v>1</v>
      </c>
      <c r="X65" s="29">
        <f aca="true" t="shared" si="50" ref="X65:X73">VLOOKUP(J65,$J$1:$K$3,2,FALSE)</f>
        <v>2</v>
      </c>
      <c r="Y65" s="18">
        <f aca="true" t="shared" si="51" ref="Y65:Y73">VLOOKUP(K65,$J$1:$K$3,2,FALSE)</f>
        <v>0</v>
      </c>
    </row>
    <row r="66" spans="3:25" ht="12.75">
      <c r="C66" s="19">
        <f>'(1st) swap grids'!Q61</f>
        <v>2</v>
      </c>
      <c r="D66" s="30">
        <f>'(1st) swap grids'!R61</f>
        <v>1</v>
      </c>
      <c r="E66" s="31">
        <f>'(1st) swap grids'!S61</f>
        <v>0</v>
      </c>
      <c r="F66" s="19">
        <f>'(1st) swap grids'!T61</f>
        <v>0</v>
      </c>
      <c r="G66" s="30">
        <f>'(1st) swap grids'!U61</f>
        <v>2</v>
      </c>
      <c r="H66" s="31">
        <f>'(1st) swap grids'!V61</f>
        <v>1</v>
      </c>
      <c r="I66" s="19">
        <f>'(1st) swap grids'!W61</f>
        <v>1</v>
      </c>
      <c r="J66" s="30">
        <f>'(1st) swap grids'!X61</f>
        <v>0</v>
      </c>
      <c r="K66" s="31">
        <f>'(1st) swap grids'!Y61</f>
        <v>2</v>
      </c>
      <c r="Q66" s="19">
        <f t="shared" si="43"/>
        <v>0</v>
      </c>
      <c r="R66" s="30">
        <f t="shared" si="44"/>
        <v>1</v>
      </c>
      <c r="S66" s="31">
        <f t="shared" si="45"/>
        <v>2</v>
      </c>
      <c r="T66" s="19">
        <f t="shared" si="46"/>
        <v>2</v>
      </c>
      <c r="U66" s="30">
        <f t="shared" si="47"/>
        <v>0</v>
      </c>
      <c r="V66" s="31">
        <f t="shared" si="48"/>
        <v>1</v>
      </c>
      <c r="W66" s="19">
        <f t="shared" si="49"/>
        <v>1</v>
      </c>
      <c r="X66" s="30">
        <f t="shared" si="50"/>
        <v>2</v>
      </c>
      <c r="Y66" s="31">
        <f t="shared" si="51"/>
        <v>0</v>
      </c>
    </row>
    <row r="67" spans="3:25" ht="13.5" thickBot="1">
      <c r="C67" s="32">
        <f>'(1st) swap grids'!Q62</f>
        <v>2</v>
      </c>
      <c r="D67" s="20">
        <f>'(1st) swap grids'!R62</f>
        <v>1</v>
      </c>
      <c r="E67" s="33">
        <f>'(1st) swap grids'!S62</f>
        <v>0</v>
      </c>
      <c r="F67" s="32">
        <f>'(1st) swap grids'!T62</f>
        <v>0</v>
      </c>
      <c r="G67" s="20">
        <f>'(1st) swap grids'!U62</f>
        <v>2</v>
      </c>
      <c r="H67" s="33">
        <f>'(1st) swap grids'!V62</f>
        <v>1</v>
      </c>
      <c r="I67" s="32">
        <f>'(1st) swap grids'!W62</f>
        <v>1</v>
      </c>
      <c r="J67" s="20">
        <f>'(1st) swap grids'!X62</f>
        <v>0</v>
      </c>
      <c r="K67" s="33">
        <f>'(1st) swap grids'!Y62</f>
        <v>2</v>
      </c>
      <c r="Q67" s="32">
        <f t="shared" si="43"/>
        <v>0</v>
      </c>
      <c r="R67" s="20">
        <f t="shared" si="44"/>
        <v>1</v>
      </c>
      <c r="S67" s="33">
        <f t="shared" si="45"/>
        <v>2</v>
      </c>
      <c r="T67" s="32">
        <f t="shared" si="46"/>
        <v>2</v>
      </c>
      <c r="U67" s="20">
        <f t="shared" si="47"/>
        <v>0</v>
      </c>
      <c r="V67" s="33">
        <f t="shared" si="48"/>
        <v>1</v>
      </c>
      <c r="W67" s="32">
        <f t="shared" si="49"/>
        <v>1</v>
      </c>
      <c r="X67" s="20">
        <f t="shared" si="50"/>
        <v>2</v>
      </c>
      <c r="Y67" s="33">
        <f t="shared" si="51"/>
        <v>0</v>
      </c>
    </row>
    <row r="68" spans="3:25" ht="12.75">
      <c r="C68" s="28">
        <f>'(1st) swap grids'!Q63</f>
        <v>1</v>
      </c>
      <c r="D68" s="29">
        <f>'(1st) swap grids'!R63</f>
        <v>0</v>
      </c>
      <c r="E68" s="18">
        <f>'(1st) swap grids'!S63</f>
        <v>2</v>
      </c>
      <c r="F68" s="28">
        <f>'(1st) swap grids'!T63</f>
        <v>2</v>
      </c>
      <c r="G68" s="29">
        <f>'(1st) swap grids'!U63</f>
        <v>1</v>
      </c>
      <c r="H68" s="18">
        <f>'(1st) swap grids'!V63</f>
        <v>0</v>
      </c>
      <c r="I68" s="28">
        <f>'(1st) swap grids'!W63</f>
        <v>0</v>
      </c>
      <c r="J68" s="29">
        <f>'(1st) swap grids'!X63</f>
        <v>2</v>
      </c>
      <c r="K68" s="18">
        <f>'(1st) swap grids'!Y63</f>
        <v>1</v>
      </c>
      <c r="Q68" s="28">
        <f t="shared" si="43"/>
        <v>1</v>
      </c>
      <c r="R68" s="29">
        <f t="shared" si="44"/>
        <v>2</v>
      </c>
      <c r="S68" s="18">
        <f t="shared" si="45"/>
        <v>0</v>
      </c>
      <c r="T68" s="28">
        <f t="shared" si="46"/>
        <v>0</v>
      </c>
      <c r="U68" s="29">
        <f t="shared" si="47"/>
        <v>1</v>
      </c>
      <c r="V68" s="18">
        <f t="shared" si="48"/>
        <v>2</v>
      </c>
      <c r="W68" s="28">
        <f t="shared" si="49"/>
        <v>2</v>
      </c>
      <c r="X68" s="29">
        <f t="shared" si="50"/>
        <v>0</v>
      </c>
      <c r="Y68" s="18">
        <f t="shared" si="51"/>
        <v>1</v>
      </c>
    </row>
    <row r="69" spans="3:25" ht="12.75">
      <c r="C69" s="19">
        <f>'(1st) swap grids'!Q64</f>
        <v>1</v>
      </c>
      <c r="D69" s="30">
        <f>'(1st) swap grids'!R64</f>
        <v>0</v>
      </c>
      <c r="E69" s="31">
        <f>'(1st) swap grids'!S64</f>
        <v>2</v>
      </c>
      <c r="F69" s="19">
        <f>'(1st) swap grids'!T64</f>
        <v>2</v>
      </c>
      <c r="G69" s="30">
        <f>'(1st) swap grids'!U64</f>
        <v>1</v>
      </c>
      <c r="H69" s="31">
        <f>'(1st) swap grids'!V64</f>
        <v>0</v>
      </c>
      <c r="I69" s="19">
        <f>'(1st) swap grids'!W64</f>
        <v>0</v>
      </c>
      <c r="J69" s="30">
        <f>'(1st) swap grids'!X64</f>
        <v>2</v>
      </c>
      <c r="K69" s="31">
        <f>'(1st) swap grids'!Y64</f>
        <v>1</v>
      </c>
      <c r="Q69" s="19">
        <f t="shared" si="43"/>
        <v>1</v>
      </c>
      <c r="R69" s="30">
        <f t="shared" si="44"/>
        <v>2</v>
      </c>
      <c r="S69" s="31">
        <f t="shared" si="45"/>
        <v>0</v>
      </c>
      <c r="T69" s="19">
        <f t="shared" si="46"/>
        <v>0</v>
      </c>
      <c r="U69" s="30">
        <f t="shared" si="47"/>
        <v>1</v>
      </c>
      <c r="V69" s="31">
        <f t="shared" si="48"/>
        <v>2</v>
      </c>
      <c r="W69" s="19">
        <f t="shared" si="49"/>
        <v>2</v>
      </c>
      <c r="X69" s="30">
        <f t="shared" si="50"/>
        <v>0</v>
      </c>
      <c r="Y69" s="31">
        <f t="shared" si="51"/>
        <v>1</v>
      </c>
    </row>
    <row r="70" spans="3:25" ht="13.5" thickBot="1">
      <c r="C70" s="32">
        <f>'(1st) swap grids'!Q65</f>
        <v>1</v>
      </c>
      <c r="D70" s="20">
        <f>'(1st) swap grids'!R65</f>
        <v>0</v>
      </c>
      <c r="E70" s="33">
        <f>'(1st) swap grids'!S65</f>
        <v>2</v>
      </c>
      <c r="F70" s="32">
        <f>'(1st) swap grids'!T65</f>
        <v>2</v>
      </c>
      <c r="G70" s="20">
        <f>'(1st) swap grids'!U65</f>
        <v>1</v>
      </c>
      <c r="H70" s="33">
        <f>'(1st) swap grids'!V65</f>
        <v>0</v>
      </c>
      <c r="I70" s="32">
        <f>'(1st) swap grids'!W65</f>
        <v>0</v>
      </c>
      <c r="J70" s="20">
        <f>'(1st) swap grids'!X65</f>
        <v>2</v>
      </c>
      <c r="K70" s="33">
        <f>'(1st) swap grids'!Y65</f>
        <v>1</v>
      </c>
      <c r="Q70" s="32">
        <f t="shared" si="43"/>
        <v>1</v>
      </c>
      <c r="R70" s="20">
        <f t="shared" si="44"/>
        <v>2</v>
      </c>
      <c r="S70" s="33">
        <f t="shared" si="45"/>
        <v>0</v>
      </c>
      <c r="T70" s="32">
        <f t="shared" si="46"/>
        <v>0</v>
      </c>
      <c r="U70" s="20">
        <f t="shared" si="47"/>
        <v>1</v>
      </c>
      <c r="V70" s="33">
        <f t="shared" si="48"/>
        <v>2</v>
      </c>
      <c r="W70" s="32">
        <f t="shared" si="49"/>
        <v>2</v>
      </c>
      <c r="X70" s="20">
        <f t="shared" si="50"/>
        <v>0</v>
      </c>
      <c r="Y70" s="33">
        <f t="shared" si="51"/>
        <v>1</v>
      </c>
    </row>
    <row r="71" spans="3:25" ht="12.75">
      <c r="C71" s="28">
        <f>'(1st) swap grids'!Q66</f>
        <v>0</v>
      </c>
      <c r="D71" s="29">
        <f>'(1st) swap grids'!R66</f>
        <v>2</v>
      </c>
      <c r="E71" s="18">
        <f>'(1st) swap grids'!S66</f>
        <v>1</v>
      </c>
      <c r="F71" s="28">
        <f>'(1st) swap grids'!T66</f>
        <v>1</v>
      </c>
      <c r="G71" s="29">
        <f>'(1st) swap grids'!U66</f>
        <v>0</v>
      </c>
      <c r="H71" s="18">
        <f>'(1st) swap grids'!V66</f>
        <v>2</v>
      </c>
      <c r="I71" s="28">
        <f>'(1st) swap grids'!W66</f>
        <v>2</v>
      </c>
      <c r="J71" s="29">
        <f>'(1st) swap grids'!X66</f>
        <v>1</v>
      </c>
      <c r="K71" s="18">
        <f>'(1st) swap grids'!Y66</f>
        <v>0</v>
      </c>
      <c r="Q71" s="28">
        <f t="shared" si="43"/>
        <v>2</v>
      </c>
      <c r="R71" s="29">
        <f t="shared" si="44"/>
        <v>0</v>
      </c>
      <c r="S71" s="18">
        <f t="shared" si="45"/>
        <v>1</v>
      </c>
      <c r="T71" s="28">
        <f t="shared" si="46"/>
        <v>1</v>
      </c>
      <c r="U71" s="29">
        <f t="shared" si="47"/>
        <v>2</v>
      </c>
      <c r="V71" s="18">
        <f t="shared" si="48"/>
        <v>0</v>
      </c>
      <c r="W71" s="28">
        <f t="shared" si="49"/>
        <v>0</v>
      </c>
      <c r="X71" s="29">
        <f t="shared" si="50"/>
        <v>1</v>
      </c>
      <c r="Y71" s="18">
        <f t="shared" si="51"/>
        <v>2</v>
      </c>
    </row>
    <row r="72" spans="3:25" ht="12.75">
      <c r="C72" s="19">
        <f>'(1st) swap grids'!Q67</f>
        <v>0</v>
      </c>
      <c r="D72" s="30">
        <f>'(1st) swap grids'!R67</f>
        <v>2</v>
      </c>
      <c r="E72" s="31">
        <f>'(1st) swap grids'!S67</f>
        <v>1</v>
      </c>
      <c r="F72" s="19">
        <f>'(1st) swap grids'!T67</f>
        <v>1</v>
      </c>
      <c r="G72" s="30">
        <f>'(1st) swap grids'!U67</f>
        <v>0</v>
      </c>
      <c r="H72" s="31">
        <f>'(1st) swap grids'!V67</f>
        <v>2</v>
      </c>
      <c r="I72" s="19">
        <f>'(1st) swap grids'!W67</f>
        <v>2</v>
      </c>
      <c r="J72" s="30">
        <f>'(1st) swap grids'!X67</f>
        <v>1</v>
      </c>
      <c r="K72" s="31">
        <f>'(1st) swap grids'!Y67</f>
        <v>0</v>
      </c>
      <c r="Q72" s="19">
        <f t="shared" si="43"/>
        <v>2</v>
      </c>
      <c r="R72" s="30">
        <f t="shared" si="44"/>
        <v>0</v>
      </c>
      <c r="S72" s="31">
        <f t="shared" si="45"/>
        <v>1</v>
      </c>
      <c r="T72" s="19">
        <f t="shared" si="46"/>
        <v>1</v>
      </c>
      <c r="U72" s="30">
        <f t="shared" si="47"/>
        <v>2</v>
      </c>
      <c r="V72" s="31">
        <f t="shared" si="48"/>
        <v>0</v>
      </c>
      <c r="W72" s="19">
        <f t="shared" si="49"/>
        <v>0</v>
      </c>
      <c r="X72" s="30">
        <f t="shared" si="50"/>
        <v>1</v>
      </c>
      <c r="Y72" s="31">
        <f t="shared" si="51"/>
        <v>2</v>
      </c>
    </row>
    <row r="73" spans="3:25" ht="13.5" thickBot="1">
      <c r="C73" s="32">
        <f>'(1st) swap grids'!Q68</f>
        <v>0</v>
      </c>
      <c r="D73" s="20">
        <f>'(1st) swap grids'!R68</f>
        <v>2</v>
      </c>
      <c r="E73" s="33">
        <f>'(1st) swap grids'!S68</f>
        <v>1</v>
      </c>
      <c r="F73" s="32">
        <f>'(1st) swap grids'!T68</f>
        <v>1</v>
      </c>
      <c r="G73" s="20">
        <f>'(1st) swap grids'!U68</f>
        <v>0</v>
      </c>
      <c r="H73" s="33">
        <f>'(1st) swap grids'!V68</f>
        <v>2</v>
      </c>
      <c r="I73" s="32">
        <f>'(1st) swap grids'!W68</f>
        <v>2</v>
      </c>
      <c r="J73" s="20">
        <f>'(1st) swap grids'!X68</f>
        <v>1</v>
      </c>
      <c r="K73" s="33">
        <f>'(1st) swap grids'!Y68</f>
        <v>0</v>
      </c>
      <c r="Q73" s="32">
        <f t="shared" si="43"/>
        <v>2</v>
      </c>
      <c r="R73" s="20">
        <f t="shared" si="44"/>
        <v>0</v>
      </c>
      <c r="S73" s="33">
        <f t="shared" si="45"/>
        <v>1</v>
      </c>
      <c r="T73" s="32">
        <f t="shared" si="46"/>
        <v>1</v>
      </c>
      <c r="U73" s="20">
        <f t="shared" si="47"/>
        <v>2</v>
      </c>
      <c r="V73" s="33">
        <f t="shared" si="48"/>
        <v>0</v>
      </c>
      <c r="W73" s="32">
        <f t="shared" si="49"/>
        <v>0</v>
      </c>
      <c r="X73" s="20">
        <f t="shared" si="50"/>
        <v>1</v>
      </c>
      <c r="Y73" s="33">
        <f t="shared" si="51"/>
        <v>2</v>
      </c>
    </row>
    <row r="76" spans="3:25" ht="12.75">
      <c r="C76">
        <v>1</v>
      </c>
      <c r="D76">
        <f aca="true" t="shared" si="52" ref="D76:K84">+C76+1</f>
        <v>2</v>
      </c>
      <c r="E76">
        <f t="shared" si="52"/>
        <v>3</v>
      </c>
      <c r="F76">
        <f t="shared" si="52"/>
        <v>4</v>
      </c>
      <c r="G76">
        <f t="shared" si="52"/>
        <v>5</v>
      </c>
      <c r="H76">
        <f t="shared" si="52"/>
        <v>6</v>
      </c>
      <c r="I76">
        <f t="shared" si="52"/>
        <v>7</v>
      </c>
      <c r="J76">
        <f t="shared" si="52"/>
        <v>8</v>
      </c>
      <c r="K76">
        <f t="shared" si="52"/>
        <v>9</v>
      </c>
      <c r="Q76">
        <v>1</v>
      </c>
      <c r="R76">
        <f aca="true" t="shared" si="53" ref="R76:Y84">+Q76+1</f>
        <v>2</v>
      </c>
      <c r="S76">
        <f t="shared" si="53"/>
        <v>3</v>
      </c>
      <c r="T76">
        <f t="shared" si="53"/>
        <v>4</v>
      </c>
      <c r="U76">
        <f t="shared" si="53"/>
        <v>5</v>
      </c>
      <c r="V76">
        <f t="shared" si="53"/>
        <v>6</v>
      </c>
      <c r="W76">
        <f t="shared" si="53"/>
        <v>7</v>
      </c>
      <c r="X76">
        <f t="shared" si="53"/>
        <v>8</v>
      </c>
      <c r="Y76">
        <f t="shared" si="53"/>
        <v>9</v>
      </c>
    </row>
    <row r="77" spans="3:25" ht="12.75">
      <c r="C77">
        <f aca="true" t="shared" si="54" ref="C77:C84">C76+9</f>
        <v>10</v>
      </c>
      <c r="D77">
        <f t="shared" si="52"/>
        <v>11</v>
      </c>
      <c r="E77">
        <f t="shared" si="52"/>
        <v>12</v>
      </c>
      <c r="F77">
        <f t="shared" si="52"/>
        <v>13</v>
      </c>
      <c r="G77">
        <f t="shared" si="52"/>
        <v>14</v>
      </c>
      <c r="H77">
        <f t="shared" si="52"/>
        <v>15</v>
      </c>
      <c r="I77">
        <f t="shared" si="52"/>
        <v>16</v>
      </c>
      <c r="J77">
        <f t="shared" si="52"/>
        <v>17</v>
      </c>
      <c r="K77">
        <f t="shared" si="52"/>
        <v>18</v>
      </c>
      <c r="Q77">
        <f aca="true" t="shared" si="55" ref="Q77:Q84">Q76+9</f>
        <v>10</v>
      </c>
      <c r="R77">
        <f t="shared" si="53"/>
        <v>11</v>
      </c>
      <c r="S77">
        <f t="shared" si="53"/>
        <v>12</v>
      </c>
      <c r="T77">
        <f t="shared" si="53"/>
        <v>13</v>
      </c>
      <c r="U77">
        <f t="shared" si="53"/>
        <v>14</v>
      </c>
      <c r="V77">
        <f t="shared" si="53"/>
        <v>15</v>
      </c>
      <c r="W77">
        <f t="shared" si="53"/>
        <v>16</v>
      </c>
      <c r="X77">
        <f t="shared" si="53"/>
        <v>17</v>
      </c>
      <c r="Y77">
        <f t="shared" si="53"/>
        <v>18</v>
      </c>
    </row>
    <row r="78" spans="3:25" ht="12.75">
      <c r="C78">
        <f t="shared" si="54"/>
        <v>19</v>
      </c>
      <c r="D78">
        <f t="shared" si="52"/>
        <v>20</v>
      </c>
      <c r="E78">
        <f t="shared" si="52"/>
        <v>21</v>
      </c>
      <c r="F78">
        <f t="shared" si="52"/>
        <v>22</v>
      </c>
      <c r="G78">
        <f t="shared" si="52"/>
        <v>23</v>
      </c>
      <c r="H78">
        <f t="shared" si="52"/>
        <v>24</v>
      </c>
      <c r="I78">
        <f t="shared" si="52"/>
        <v>25</v>
      </c>
      <c r="J78">
        <f t="shared" si="52"/>
        <v>26</v>
      </c>
      <c r="K78">
        <f t="shared" si="52"/>
        <v>27</v>
      </c>
      <c r="Q78">
        <f t="shared" si="55"/>
        <v>19</v>
      </c>
      <c r="R78">
        <f t="shared" si="53"/>
        <v>20</v>
      </c>
      <c r="S78">
        <f t="shared" si="53"/>
        <v>21</v>
      </c>
      <c r="T78">
        <f t="shared" si="53"/>
        <v>22</v>
      </c>
      <c r="U78">
        <f t="shared" si="53"/>
        <v>23</v>
      </c>
      <c r="V78">
        <f t="shared" si="53"/>
        <v>24</v>
      </c>
      <c r="W78">
        <f t="shared" si="53"/>
        <v>25</v>
      </c>
      <c r="X78">
        <f t="shared" si="53"/>
        <v>26</v>
      </c>
      <c r="Y78">
        <f t="shared" si="53"/>
        <v>27</v>
      </c>
    </row>
    <row r="79" spans="3:25" ht="12.75">
      <c r="C79">
        <f t="shared" si="54"/>
        <v>28</v>
      </c>
      <c r="D79">
        <f t="shared" si="52"/>
        <v>29</v>
      </c>
      <c r="E79">
        <f t="shared" si="52"/>
        <v>30</v>
      </c>
      <c r="F79">
        <f t="shared" si="52"/>
        <v>31</v>
      </c>
      <c r="G79">
        <f t="shared" si="52"/>
        <v>32</v>
      </c>
      <c r="H79">
        <f t="shared" si="52"/>
        <v>33</v>
      </c>
      <c r="I79">
        <f t="shared" si="52"/>
        <v>34</v>
      </c>
      <c r="J79">
        <f t="shared" si="52"/>
        <v>35</v>
      </c>
      <c r="K79">
        <f t="shared" si="52"/>
        <v>36</v>
      </c>
      <c r="Q79">
        <f t="shared" si="55"/>
        <v>28</v>
      </c>
      <c r="R79">
        <f t="shared" si="53"/>
        <v>29</v>
      </c>
      <c r="S79">
        <f t="shared" si="53"/>
        <v>30</v>
      </c>
      <c r="T79">
        <f t="shared" si="53"/>
        <v>31</v>
      </c>
      <c r="U79">
        <f t="shared" si="53"/>
        <v>32</v>
      </c>
      <c r="V79">
        <f t="shared" si="53"/>
        <v>33</v>
      </c>
      <c r="W79">
        <f t="shared" si="53"/>
        <v>34</v>
      </c>
      <c r="X79">
        <f t="shared" si="53"/>
        <v>35</v>
      </c>
      <c r="Y79">
        <f t="shared" si="53"/>
        <v>36</v>
      </c>
    </row>
    <row r="80" spans="3:25" ht="12.75">
      <c r="C80">
        <f t="shared" si="54"/>
        <v>37</v>
      </c>
      <c r="D80">
        <f t="shared" si="52"/>
        <v>38</v>
      </c>
      <c r="E80">
        <f t="shared" si="52"/>
        <v>39</v>
      </c>
      <c r="F80">
        <f t="shared" si="52"/>
        <v>40</v>
      </c>
      <c r="G80">
        <f t="shared" si="52"/>
        <v>41</v>
      </c>
      <c r="H80">
        <f t="shared" si="52"/>
        <v>42</v>
      </c>
      <c r="I80">
        <f t="shared" si="52"/>
        <v>43</v>
      </c>
      <c r="J80">
        <f t="shared" si="52"/>
        <v>44</v>
      </c>
      <c r="K80">
        <f t="shared" si="52"/>
        <v>45</v>
      </c>
      <c r="Q80">
        <f t="shared" si="55"/>
        <v>37</v>
      </c>
      <c r="R80">
        <f t="shared" si="53"/>
        <v>38</v>
      </c>
      <c r="S80">
        <f t="shared" si="53"/>
        <v>39</v>
      </c>
      <c r="T80">
        <f t="shared" si="53"/>
        <v>40</v>
      </c>
      <c r="U80">
        <f t="shared" si="53"/>
        <v>41</v>
      </c>
      <c r="V80">
        <f t="shared" si="53"/>
        <v>42</v>
      </c>
      <c r="W80">
        <f t="shared" si="53"/>
        <v>43</v>
      </c>
      <c r="X80">
        <f t="shared" si="53"/>
        <v>44</v>
      </c>
      <c r="Y80">
        <f t="shared" si="53"/>
        <v>45</v>
      </c>
    </row>
    <row r="81" spans="3:25" ht="12.75">
      <c r="C81">
        <f t="shared" si="54"/>
        <v>46</v>
      </c>
      <c r="D81">
        <f t="shared" si="52"/>
        <v>47</v>
      </c>
      <c r="E81">
        <f t="shared" si="52"/>
        <v>48</v>
      </c>
      <c r="F81">
        <f t="shared" si="52"/>
        <v>49</v>
      </c>
      <c r="G81">
        <f t="shared" si="52"/>
        <v>50</v>
      </c>
      <c r="H81">
        <f t="shared" si="52"/>
        <v>51</v>
      </c>
      <c r="I81">
        <f t="shared" si="52"/>
        <v>52</v>
      </c>
      <c r="J81">
        <f t="shared" si="52"/>
        <v>53</v>
      </c>
      <c r="K81">
        <f t="shared" si="52"/>
        <v>54</v>
      </c>
      <c r="Q81">
        <f t="shared" si="55"/>
        <v>46</v>
      </c>
      <c r="R81">
        <f t="shared" si="53"/>
        <v>47</v>
      </c>
      <c r="S81">
        <f t="shared" si="53"/>
        <v>48</v>
      </c>
      <c r="T81">
        <f t="shared" si="53"/>
        <v>49</v>
      </c>
      <c r="U81">
        <f t="shared" si="53"/>
        <v>50</v>
      </c>
      <c r="V81">
        <f t="shared" si="53"/>
        <v>51</v>
      </c>
      <c r="W81">
        <f t="shared" si="53"/>
        <v>52</v>
      </c>
      <c r="X81">
        <f t="shared" si="53"/>
        <v>53</v>
      </c>
      <c r="Y81">
        <f t="shared" si="53"/>
        <v>54</v>
      </c>
    </row>
    <row r="82" spans="3:25" ht="12.75">
      <c r="C82">
        <f t="shared" si="54"/>
        <v>55</v>
      </c>
      <c r="D82">
        <f t="shared" si="52"/>
        <v>56</v>
      </c>
      <c r="E82">
        <f t="shared" si="52"/>
        <v>57</v>
      </c>
      <c r="F82">
        <f t="shared" si="52"/>
        <v>58</v>
      </c>
      <c r="G82">
        <f t="shared" si="52"/>
        <v>59</v>
      </c>
      <c r="H82">
        <f t="shared" si="52"/>
        <v>60</v>
      </c>
      <c r="I82">
        <f t="shared" si="52"/>
        <v>61</v>
      </c>
      <c r="J82">
        <f t="shared" si="52"/>
        <v>62</v>
      </c>
      <c r="K82">
        <f t="shared" si="52"/>
        <v>63</v>
      </c>
      <c r="Q82">
        <f t="shared" si="55"/>
        <v>55</v>
      </c>
      <c r="R82">
        <f t="shared" si="53"/>
        <v>56</v>
      </c>
      <c r="S82">
        <f t="shared" si="53"/>
        <v>57</v>
      </c>
      <c r="T82">
        <f t="shared" si="53"/>
        <v>58</v>
      </c>
      <c r="U82">
        <f t="shared" si="53"/>
        <v>59</v>
      </c>
      <c r="V82">
        <f t="shared" si="53"/>
        <v>60</v>
      </c>
      <c r="W82">
        <f t="shared" si="53"/>
        <v>61</v>
      </c>
      <c r="X82">
        <f t="shared" si="53"/>
        <v>62</v>
      </c>
      <c r="Y82">
        <f t="shared" si="53"/>
        <v>63</v>
      </c>
    </row>
    <row r="83" spans="3:25" ht="12.75">
      <c r="C83">
        <f t="shared" si="54"/>
        <v>64</v>
      </c>
      <c r="D83">
        <f t="shared" si="52"/>
        <v>65</v>
      </c>
      <c r="E83">
        <f t="shared" si="52"/>
        <v>66</v>
      </c>
      <c r="F83">
        <f t="shared" si="52"/>
        <v>67</v>
      </c>
      <c r="G83">
        <f t="shared" si="52"/>
        <v>68</v>
      </c>
      <c r="H83">
        <f t="shared" si="52"/>
        <v>69</v>
      </c>
      <c r="I83">
        <f t="shared" si="52"/>
        <v>70</v>
      </c>
      <c r="J83">
        <f t="shared" si="52"/>
        <v>71</v>
      </c>
      <c r="K83">
        <f t="shared" si="52"/>
        <v>72</v>
      </c>
      <c r="Q83">
        <f t="shared" si="55"/>
        <v>64</v>
      </c>
      <c r="R83">
        <f t="shared" si="53"/>
        <v>65</v>
      </c>
      <c r="S83">
        <f t="shared" si="53"/>
        <v>66</v>
      </c>
      <c r="T83">
        <f t="shared" si="53"/>
        <v>67</v>
      </c>
      <c r="U83">
        <f t="shared" si="53"/>
        <v>68</v>
      </c>
      <c r="V83">
        <f t="shared" si="53"/>
        <v>69</v>
      </c>
      <c r="W83">
        <f t="shared" si="53"/>
        <v>70</v>
      </c>
      <c r="X83">
        <f t="shared" si="53"/>
        <v>71</v>
      </c>
      <c r="Y83">
        <f t="shared" si="53"/>
        <v>72</v>
      </c>
    </row>
    <row r="84" spans="3:25" ht="12.75">
      <c r="C84">
        <f t="shared" si="54"/>
        <v>73</v>
      </c>
      <c r="D84">
        <f t="shared" si="52"/>
        <v>74</v>
      </c>
      <c r="E84">
        <f t="shared" si="52"/>
        <v>75</v>
      </c>
      <c r="F84">
        <f t="shared" si="52"/>
        <v>76</v>
      </c>
      <c r="G84">
        <f t="shared" si="52"/>
        <v>77</v>
      </c>
      <c r="H84">
        <f t="shared" si="52"/>
        <v>78</v>
      </c>
      <c r="I84">
        <f t="shared" si="52"/>
        <v>79</v>
      </c>
      <c r="J84">
        <f t="shared" si="52"/>
        <v>80</v>
      </c>
      <c r="K84">
        <f t="shared" si="52"/>
        <v>81</v>
      </c>
      <c r="Q84">
        <f t="shared" si="55"/>
        <v>73</v>
      </c>
      <c r="R84">
        <f t="shared" si="53"/>
        <v>74</v>
      </c>
      <c r="S84">
        <f t="shared" si="53"/>
        <v>75</v>
      </c>
      <c r="T84">
        <f t="shared" si="53"/>
        <v>76</v>
      </c>
      <c r="U84">
        <f t="shared" si="53"/>
        <v>77</v>
      </c>
      <c r="V84">
        <f t="shared" si="53"/>
        <v>78</v>
      </c>
      <c r="W84">
        <f t="shared" si="53"/>
        <v>79</v>
      </c>
      <c r="X84">
        <f t="shared" si="53"/>
        <v>80</v>
      </c>
      <c r="Y84">
        <f t="shared" si="53"/>
        <v>81</v>
      </c>
    </row>
    <row r="87" spans="3:25" ht="12.75">
      <c r="C87">
        <f aca="true" t="shared" si="56" ref="C87:K87">SMALL($C$21:$K$29,C76)</f>
        <v>1</v>
      </c>
      <c r="D87">
        <f t="shared" si="56"/>
        <v>2</v>
      </c>
      <c r="E87">
        <f t="shared" si="56"/>
        <v>3</v>
      </c>
      <c r="F87">
        <f t="shared" si="56"/>
        <v>4</v>
      </c>
      <c r="G87">
        <f t="shared" si="56"/>
        <v>5</v>
      </c>
      <c r="H87">
        <f t="shared" si="56"/>
        <v>6</v>
      </c>
      <c r="I87">
        <f t="shared" si="56"/>
        <v>7</v>
      </c>
      <c r="J87">
        <f t="shared" si="56"/>
        <v>8</v>
      </c>
      <c r="K87">
        <f t="shared" si="56"/>
        <v>9</v>
      </c>
      <c r="Q87">
        <f>SMALL($C$21:$K$29,Q76)</f>
        <v>1</v>
      </c>
      <c r="R87">
        <f aca="true" t="shared" si="57" ref="R87:Y87">SMALL($C$21:$K$29,R76)</f>
        <v>2</v>
      </c>
      <c r="S87">
        <f t="shared" si="57"/>
        <v>3</v>
      </c>
      <c r="T87">
        <f t="shared" si="57"/>
        <v>4</v>
      </c>
      <c r="U87">
        <f t="shared" si="57"/>
        <v>5</v>
      </c>
      <c r="V87">
        <f t="shared" si="57"/>
        <v>6</v>
      </c>
      <c r="W87">
        <f t="shared" si="57"/>
        <v>7</v>
      </c>
      <c r="X87">
        <f t="shared" si="57"/>
        <v>8</v>
      </c>
      <c r="Y87">
        <f t="shared" si="57"/>
        <v>9</v>
      </c>
    </row>
    <row r="88" spans="3:25" ht="12.75">
      <c r="C88">
        <f aca="true" t="shared" si="58" ref="C88:K88">SMALL($C$21:$K$29,C77)</f>
        <v>10</v>
      </c>
      <c r="D88">
        <f t="shared" si="58"/>
        <v>11</v>
      </c>
      <c r="E88">
        <f t="shared" si="58"/>
        <v>12</v>
      </c>
      <c r="F88">
        <f t="shared" si="58"/>
        <v>13</v>
      </c>
      <c r="G88">
        <f t="shared" si="58"/>
        <v>14</v>
      </c>
      <c r="H88">
        <f t="shared" si="58"/>
        <v>15</v>
      </c>
      <c r="I88">
        <f t="shared" si="58"/>
        <v>16</v>
      </c>
      <c r="J88">
        <f t="shared" si="58"/>
        <v>17</v>
      </c>
      <c r="K88">
        <f t="shared" si="58"/>
        <v>18</v>
      </c>
      <c r="Q88">
        <f aca="true" t="shared" si="59" ref="Q88:Y88">SMALL($C$21:$K$29,Q77)</f>
        <v>10</v>
      </c>
      <c r="R88">
        <f t="shared" si="59"/>
        <v>11</v>
      </c>
      <c r="S88">
        <f t="shared" si="59"/>
        <v>12</v>
      </c>
      <c r="T88">
        <f t="shared" si="59"/>
        <v>13</v>
      </c>
      <c r="U88">
        <f t="shared" si="59"/>
        <v>14</v>
      </c>
      <c r="V88">
        <f t="shared" si="59"/>
        <v>15</v>
      </c>
      <c r="W88">
        <f t="shared" si="59"/>
        <v>16</v>
      </c>
      <c r="X88">
        <f t="shared" si="59"/>
        <v>17</v>
      </c>
      <c r="Y88">
        <f t="shared" si="59"/>
        <v>18</v>
      </c>
    </row>
    <row r="89" spans="3:25" ht="12.75">
      <c r="C89">
        <f aca="true" t="shared" si="60" ref="C89:K89">SMALL($C$21:$K$29,C78)</f>
        <v>19</v>
      </c>
      <c r="D89">
        <f t="shared" si="60"/>
        <v>20</v>
      </c>
      <c r="E89">
        <f t="shared" si="60"/>
        <v>21</v>
      </c>
      <c r="F89">
        <f t="shared" si="60"/>
        <v>22</v>
      </c>
      <c r="G89">
        <f t="shared" si="60"/>
        <v>23</v>
      </c>
      <c r="H89">
        <f t="shared" si="60"/>
        <v>24</v>
      </c>
      <c r="I89">
        <f t="shared" si="60"/>
        <v>25</v>
      </c>
      <c r="J89">
        <f t="shared" si="60"/>
        <v>26</v>
      </c>
      <c r="K89">
        <f t="shared" si="60"/>
        <v>27</v>
      </c>
      <c r="Q89">
        <f aca="true" t="shared" si="61" ref="Q89:Y89">SMALL($C$21:$K$29,Q78)</f>
        <v>19</v>
      </c>
      <c r="R89">
        <f t="shared" si="61"/>
        <v>20</v>
      </c>
      <c r="S89">
        <f t="shared" si="61"/>
        <v>21</v>
      </c>
      <c r="T89">
        <f t="shared" si="61"/>
        <v>22</v>
      </c>
      <c r="U89">
        <f t="shared" si="61"/>
        <v>23</v>
      </c>
      <c r="V89">
        <f t="shared" si="61"/>
        <v>24</v>
      </c>
      <c r="W89">
        <f t="shared" si="61"/>
        <v>25</v>
      </c>
      <c r="X89">
        <f t="shared" si="61"/>
        <v>26</v>
      </c>
      <c r="Y89">
        <f t="shared" si="61"/>
        <v>27</v>
      </c>
    </row>
    <row r="90" spans="3:25" ht="12.75">
      <c r="C90">
        <f aca="true" t="shared" si="62" ref="C90:K90">SMALL($C$21:$K$29,C79)</f>
        <v>28</v>
      </c>
      <c r="D90">
        <f t="shared" si="62"/>
        <v>29</v>
      </c>
      <c r="E90">
        <f t="shared" si="62"/>
        <v>30</v>
      </c>
      <c r="F90">
        <f t="shared" si="62"/>
        <v>31</v>
      </c>
      <c r="G90">
        <f t="shared" si="62"/>
        <v>32</v>
      </c>
      <c r="H90">
        <f t="shared" si="62"/>
        <v>33</v>
      </c>
      <c r="I90">
        <f t="shared" si="62"/>
        <v>34</v>
      </c>
      <c r="J90">
        <f t="shared" si="62"/>
        <v>35</v>
      </c>
      <c r="K90">
        <f t="shared" si="62"/>
        <v>36</v>
      </c>
      <c r="Q90">
        <f aca="true" t="shared" si="63" ref="Q90:Y90">SMALL($C$21:$K$29,Q79)</f>
        <v>28</v>
      </c>
      <c r="R90">
        <f t="shared" si="63"/>
        <v>29</v>
      </c>
      <c r="S90">
        <f t="shared" si="63"/>
        <v>30</v>
      </c>
      <c r="T90">
        <f t="shared" si="63"/>
        <v>31</v>
      </c>
      <c r="U90">
        <f t="shared" si="63"/>
        <v>32</v>
      </c>
      <c r="V90">
        <f t="shared" si="63"/>
        <v>33</v>
      </c>
      <c r="W90">
        <f t="shared" si="63"/>
        <v>34</v>
      </c>
      <c r="X90">
        <f t="shared" si="63"/>
        <v>35</v>
      </c>
      <c r="Y90">
        <f t="shared" si="63"/>
        <v>36</v>
      </c>
    </row>
    <row r="91" spans="3:25" ht="12.75">
      <c r="C91">
        <f aca="true" t="shared" si="64" ref="C91:K91">SMALL($C$21:$K$29,C80)</f>
        <v>37</v>
      </c>
      <c r="D91">
        <f t="shared" si="64"/>
        <v>38</v>
      </c>
      <c r="E91">
        <f t="shared" si="64"/>
        <v>39</v>
      </c>
      <c r="F91">
        <f t="shared" si="64"/>
        <v>40</v>
      </c>
      <c r="G91">
        <f t="shared" si="64"/>
        <v>41</v>
      </c>
      <c r="H91">
        <f t="shared" si="64"/>
        <v>42</v>
      </c>
      <c r="I91">
        <f t="shared" si="64"/>
        <v>43</v>
      </c>
      <c r="J91">
        <f t="shared" si="64"/>
        <v>44</v>
      </c>
      <c r="K91">
        <f t="shared" si="64"/>
        <v>45</v>
      </c>
      <c r="Q91">
        <f aca="true" t="shared" si="65" ref="Q91:Y91">SMALL($C$21:$K$29,Q80)</f>
        <v>37</v>
      </c>
      <c r="R91">
        <f t="shared" si="65"/>
        <v>38</v>
      </c>
      <c r="S91">
        <f t="shared" si="65"/>
        <v>39</v>
      </c>
      <c r="T91">
        <f t="shared" si="65"/>
        <v>40</v>
      </c>
      <c r="U91">
        <f t="shared" si="65"/>
        <v>41</v>
      </c>
      <c r="V91">
        <f t="shared" si="65"/>
        <v>42</v>
      </c>
      <c r="W91">
        <f t="shared" si="65"/>
        <v>43</v>
      </c>
      <c r="X91">
        <f t="shared" si="65"/>
        <v>44</v>
      </c>
      <c r="Y91">
        <f t="shared" si="65"/>
        <v>45</v>
      </c>
    </row>
    <row r="92" spans="3:25" ht="12.75">
      <c r="C92">
        <f aca="true" t="shared" si="66" ref="C92:K92">SMALL($C$21:$K$29,C81)</f>
        <v>46</v>
      </c>
      <c r="D92">
        <f t="shared" si="66"/>
        <v>47</v>
      </c>
      <c r="E92">
        <f t="shared" si="66"/>
        <v>48</v>
      </c>
      <c r="F92">
        <f t="shared" si="66"/>
        <v>49</v>
      </c>
      <c r="G92">
        <f t="shared" si="66"/>
        <v>50</v>
      </c>
      <c r="H92">
        <f t="shared" si="66"/>
        <v>51</v>
      </c>
      <c r="I92">
        <f t="shared" si="66"/>
        <v>52</v>
      </c>
      <c r="J92">
        <f t="shared" si="66"/>
        <v>53</v>
      </c>
      <c r="K92">
        <f t="shared" si="66"/>
        <v>54</v>
      </c>
      <c r="Q92">
        <f aca="true" t="shared" si="67" ref="Q92:Y92">SMALL($C$21:$K$29,Q81)</f>
        <v>46</v>
      </c>
      <c r="R92">
        <f t="shared" si="67"/>
        <v>47</v>
      </c>
      <c r="S92">
        <f t="shared" si="67"/>
        <v>48</v>
      </c>
      <c r="T92">
        <f t="shared" si="67"/>
        <v>49</v>
      </c>
      <c r="U92">
        <f t="shared" si="67"/>
        <v>50</v>
      </c>
      <c r="V92">
        <f t="shared" si="67"/>
        <v>51</v>
      </c>
      <c r="W92">
        <f t="shared" si="67"/>
        <v>52</v>
      </c>
      <c r="X92">
        <f t="shared" si="67"/>
        <v>53</v>
      </c>
      <c r="Y92">
        <f t="shared" si="67"/>
        <v>54</v>
      </c>
    </row>
    <row r="93" spans="3:25" ht="12.75">
      <c r="C93">
        <f aca="true" t="shared" si="68" ref="C93:K93">SMALL($C$21:$K$29,C82)</f>
        <v>55</v>
      </c>
      <c r="D93">
        <f t="shared" si="68"/>
        <v>56</v>
      </c>
      <c r="E93">
        <f t="shared" si="68"/>
        <v>57</v>
      </c>
      <c r="F93">
        <f t="shared" si="68"/>
        <v>58</v>
      </c>
      <c r="G93">
        <f t="shared" si="68"/>
        <v>59</v>
      </c>
      <c r="H93">
        <f t="shared" si="68"/>
        <v>60</v>
      </c>
      <c r="I93">
        <f t="shared" si="68"/>
        <v>61</v>
      </c>
      <c r="J93">
        <f t="shared" si="68"/>
        <v>62</v>
      </c>
      <c r="K93">
        <f t="shared" si="68"/>
        <v>63</v>
      </c>
      <c r="Q93">
        <f aca="true" t="shared" si="69" ref="Q93:Y93">SMALL($C$21:$K$29,Q82)</f>
        <v>55</v>
      </c>
      <c r="R93">
        <f t="shared" si="69"/>
        <v>56</v>
      </c>
      <c r="S93">
        <f t="shared" si="69"/>
        <v>57</v>
      </c>
      <c r="T93">
        <f t="shared" si="69"/>
        <v>58</v>
      </c>
      <c r="U93">
        <f t="shared" si="69"/>
        <v>59</v>
      </c>
      <c r="V93">
        <f t="shared" si="69"/>
        <v>60</v>
      </c>
      <c r="W93">
        <f t="shared" si="69"/>
        <v>61</v>
      </c>
      <c r="X93">
        <f t="shared" si="69"/>
        <v>62</v>
      </c>
      <c r="Y93">
        <f t="shared" si="69"/>
        <v>63</v>
      </c>
    </row>
    <row r="94" spans="3:25" ht="12.75">
      <c r="C94">
        <f aca="true" t="shared" si="70" ref="C94:K94">SMALL($C$21:$K$29,C83)</f>
        <v>64</v>
      </c>
      <c r="D94">
        <f t="shared" si="70"/>
        <v>65</v>
      </c>
      <c r="E94">
        <f t="shared" si="70"/>
        <v>66</v>
      </c>
      <c r="F94">
        <f t="shared" si="70"/>
        <v>67</v>
      </c>
      <c r="G94">
        <f t="shared" si="70"/>
        <v>68</v>
      </c>
      <c r="H94">
        <f t="shared" si="70"/>
        <v>69</v>
      </c>
      <c r="I94">
        <f t="shared" si="70"/>
        <v>70</v>
      </c>
      <c r="J94">
        <f t="shared" si="70"/>
        <v>71</v>
      </c>
      <c r="K94">
        <f t="shared" si="70"/>
        <v>72</v>
      </c>
      <c r="Q94">
        <f aca="true" t="shared" si="71" ref="Q94:Y94">SMALL($C$21:$K$29,Q83)</f>
        <v>64</v>
      </c>
      <c r="R94">
        <f t="shared" si="71"/>
        <v>65</v>
      </c>
      <c r="S94">
        <f t="shared" si="71"/>
        <v>66</v>
      </c>
      <c r="T94">
        <f t="shared" si="71"/>
        <v>67</v>
      </c>
      <c r="U94">
        <f t="shared" si="71"/>
        <v>68</v>
      </c>
      <c r="V94">
        <f t="shared" si="71"/>
        <v>69</v>
      </c>
      <c r="W94">
        <f t="shared" si="71"/>
        <v>70</v>
      </c>
      <c r="X94">
        <f t="shared" si="71"/>
        <v>71</v>
      </c>
      <c r="Y94">
        <f t="shared" si="71"/>
        <v>72</v>
      </c>
    </row>
    <row r="95" spans="3:25" ht="12.75">
      <c r="C95">
        <f aca="true" t="shared" si="72" ref="C95:K95">SMALL($C$21:$K$29,C84)</f>
        <v>73</v>
      </c>
      <c r="D95">
        <f t="shared" si="72"/>
        <v>74</v>
      </c>
      <c r="E95">
        <f t="shared" si="72"/>
        <v>75</v>
      </c>
      <c r="F95">
        <f t="shared" si="72"/>
        <v>76</v>
      </c>
      <c r="G95">
        <f t="shared" si="72"/>
        <v>77</v>
      </c>
      <c r="H95">
        <f t="shared" si="72"/>
        <v>78</v>
      </c>
      <c r="I95">
        <f t="shared" si="72"/>
        <v>79</v>
      </c>
      <c r="J95">
        <f t="shared" si="72"/>
        <v>80</v>
      </c>
      <c r="K95">
        <f t="shared" si="72"/>
        <v>81</v>
      </c>
      <c r="Q95">
        <f aca="true" t="shared" si="73" ref="Q95:Y95">SMALL($C$21:$K$29,Q84)</f>
        <v>73</v>
      </c>
      <c r="R95">
        <f t="shared" si="73"/>
        <v>74</v>
      </c>
      <c r="S95">
        <f t="shared" si="73"/>
        <v>75</v>
      </c>
      <c r="T95">
        <f t="shared" si="73"/>
        <v>76</v>
      </c>
      <c r="U95">
        <f t="shared" si="73"/>
        <v>77</v>
      </c>
      <c r="V95">
        <f t="shared" si="73"/>
        <v>78</v>
      </c>
      <c r="W95">
        <f t="shared" si="73"/>
        <v>79</v>
      </c>
      <c r="X95">
        <f t="shared" si="73"/>
        <v>80</v>
      </c>
      <c r="Y95">
        <f t="shared" si="73"/>
        <v>81</v>
      </c>
    </row>
    <row r="98" spans="3:25" ht="12.75">
      <c r="C98" s="10">
        <f aca="true" t="shared" si="74" ref="C98:K98">C76-C87</f>
        <v>0</v>
      </c>
      <c r="D98" s="10">
        <f t="shared" si="74"/>
        <v>0</v>
      </c>
      <c r="E98" s="10">
        <f t="shared" si="74"/>
        <v>0</v>
      </c>
      <c r="F98" s="10">
        <f t="shared" si="74"/>
        <v>0</v>
      </c>
      <c r="G98" s="10">
        <f t="shared" si="74"/>
        <v>0</v>
      </c>
      <c r="H98" s="10">
        <f t="shared" si="74"/>
        <v>0</v>
      </c>
      <c r="I98" s="10">
        <f t="shared" si="74"/>
        <v>0</v>
      </c>
      <c r="J98" s="10">
        <f t="shared" si="74"/>
        <v>0</v>
      </c>
      <c r="K98" s="10">
        <f t="shared" si="74"/>
        <v>0</v>
      </c>
      <c r="Q98" s="10">
        <f aca="true" t="shared" si="75" ref="Q98:Y98">Q76-Q87</f>
        <v>0</v>
      </c>
      <c r="R98" s="10">
        <f t="shared" si="75"/>
        <v>0</v>
      </c>
      <c r="S98" s="10">
        <f t="shared" si="75"/>
        <v>0</v>
      </c>
      <c r="T98" s="10">
        <f t="shared" si="75"/>
        <v>0</v>
      </c>
      <c r="U98" s="10">
        <f t="shared" si="75"/>
        <v>0</v>
      </c>
      <c r="V98" s="10">
        <f t="shared" si="75"/>
        <v>0</v>
      </c>
      <c r="W98" s="10">
        <f t="shared" si="75"/>
        <v>0</v>
      </c>
      <c r="X98" s="10">
        <f t="shared" si="75"/>
        <v>0</v>
      </c>
      <c r="Y98" s="10">
        <f t="shared" si="75"/>
        <v>0</v>
      </c>
    </row>
    <row r="99" spans="3:25" ht="12.75">
      <c r="C99" s="10">
        <f aca="true" t="shared" si="76" ref="C99:K99">C77-C88</f>
        <v>0</v>
      </c>
      <c r="D99" s="10">
        <f t="shared" si="76"/>
        <v>0</v>
      </c>
      <c r="E99" s="10">
        <f t="shared" si="76"/>
        <v>0</v>
      </c>
      <c r="F99" s="10">
        <f t="shared" si="76"/>
        <v>0</v>
      </c>
      <c r="G99" s="10">
        <f t="shared" si="76"/>
        <v>0</v>
      </c>
      <c r="H99" s="10">
        <f t="shared" si="76"/>
        <v>0</v>
      </c>
      <c r="I99" s="10">
        <f t="shared" si="76"/>
        <v>0</v>
      </c>
      <c r="J99" s="10">
        <f t="shared" si="76"/>
        <v>0</v>
      </c>
      <c r="K99" s="10">
        <f t="shared" si="76"/>
        <v>0</v>
      </c>
      <c r="Q99" s="10">
        <f aca="true" t="shared" si="77" ref="Q99:Y99">Q77-Q88</f>
        <v>0</v>
      </c>
      <c r="R99" s="10">
        <f t="shared" si="77"/>
        <v>0</v>
      </c>
      <c r="S99" s="10">
        <f t="shared" si="77"/>
        <v>0</v>
      </c>
      <c r="T99" s="10">
        <f t="shared" si="77"/>
        <v>0</v>
      </c>
      <c r="U99" s="10">
        <f t="shared" si="77"/>
        <v>0</v>
      </c>
      <c r="V99" s="10">
        <f t="shared" si="77"/>
        <v>0</v>
      </c>
      <c r="W99" s="10">
        <f t="shared" si="77"/>
        <v>0</v>
      </c>
      <c r="X99" s="10">
        <f t="shared" si="77"/>
        <v>0</v>
      </c>
      <c r="Y99" s="10">
        <f t="shared" si="77"/>
        <v>0</v>
      </c>
    </row>
    <row r="100" spans="3:25" ht="12.75">
      <c r="C100" s="10">
        <f aca="true" t="shared" si="78" ref="C100:K100">C78-C89</f>
        <v>0</v>
      </c>
      <c r="D100" s="10">
        <f t="shared" si="78"/>
        <v>0</v>
      </c>
      <c r="E100" s="10">
        <f t="shared" si="78"/>
        <v>0</v>
      </c>
      <c r="F100" s="10">
        <f t="shared" si="78"/>
        <v>0</v>
      </c>
      <c r="G100" s="10">
        <f t="shared" si="78"/>
        <v>0</v>
      </c>
      <c r="H100" s="10">
        <f t="shared" si="78"/>
        <v>0</v>
      </c>
      <c r="I100" s="10">
        <f t="shared" si="78"/>
        <v>0</v>
      </c>
      <c r="J100" s="10">
        <f t="shared" si="78"/>
        <v>0</v>
      </c>
      <c r="K100" s="10">
        <f t="shared" si="78"/>
        <v>0</v>
      </c>
      <c r="Q100" s="10">
        <f aca="true" t="shared" si="79" ref="Q100:Y100">Q78-Q89</f>
        <v>0</v>
      </c>
      <c r="R100" s="10">
        <f t="shared" si="79"/>
        <v>0</v>
      </c>
      <c r="S100" s="10">
        <f t="shared" si="79"/>
        <v>0</v>
      </c>
      <c r="T100" s="10">
        <f t="shared" si="79"/>
        <v>0</v>
      </c>
      <c r="U100" s="10">
        <f t="shared" si="79"/>
        <v>0</v>
      </c>
      <c r="V100" s="10">
        <f t="shared" si="79"/>
        <v>0</v>
      </c>
      <c r="W100" s="10">
        <f t="shared" si="79"/>
        <v>0</v>
      </c>
      <c r="X100" s="10">
        <f t="shared" si="79"/>
        <v>0</v>
      </c>
      <c r="Y100" s="10">
        <f t="shared" si="79"/>
        <v>0</v>
      </c>
    </row>
    <row r="101" spans="3:25" ht="12.75">
      <c r="C101" s="10">
        <f aca="true" t="shared" si="80" ref="C101:K101">C79-C90</f>
        <v>0</v>
      </c>
      <c r="D101" s="10">
        <f t="shared" si="80"/>
        <v>0</v>
      </c>
      <c r="E101" s="10">
        <f t="shared" si="80"/>
        <v>0</v>
      </c>
      <c r="F101" s="10">
        <f t="shared" si="80"/>
        <v>0</v>
      </c>
      <c r="G101" s="10">
        <f t="shared" si="80"/>
        <v>0</v>
      </c>
      <c r="H101" s="10">
        <f t="shared" si="80"/>
        <v>0</v>
      </c>
      <c r="I101" s="10">
        <f t="shared" si="80"/>
        <v>0</v>
      </c>
      <c r="J101" s="10">
        <f t="shared" si="80"/>
        <v>0</v>
      </c>
      <c r="K101" s="10">
        <f t="shared" si="80"/>
        <v>0</v>
      </c>
      <c r="Q101" s="10">
        <f aca="true" t="shared" si="81" ref="Q101:Y101">Q79-Q90</f>
        <v>0</v>
      </c>
      <c r="R101" s="10">
        <f t="shared" si="81"/>
        <v>0</v>
      </c>
      <c r="S101" s="10">
        <f t="shared" si="81"/>
        <v>0</v>
      </c>
      <c r="T101" s="10">
        <f t="shared" si="81"/>
        <v>0</v>
      </c>
      <c r="U101" s="10">
        <f t="shared" si="81"/>
        <v>0</v>
      </c>
      <c r="V101" s="10">
        <f t="shared" si="81"/>
        <v>0</v>
      </c>
      <c r="W101" s="10">
        <f t="shared" si="81"/>
        <v>0</v>
      </c>
      <c r="X101" s="10">
        <f t="shared" si="81"/>
        <v>0</v>
      </c>
      <c r="Y101" s="10">
        <f t="shared" si="81"/>
        <v>0</v>
      </c>
    </row>
    <row r="102" spans="3:25" ht="12.75">
      <c r="C102" s="10">
        <f aca="true" t="shared" si="82" ref="C102:K102">C80-C91</f>
        <v>0</v>
      </c>
      <c r="D102" s="10">
        <f t="shared" si="82"/>
        <v>0</v>
      </c>
      <c r="E102" s="10">
        <f t="shared" si="82"/>
        <v>0</v>
      </c>
      <c r="F102" s="10">
        <f t="shared" si="82"/>
        <v>0</v>
      </c>
      <c r="G102" s="10">
        <f t="shared" si="82"/>
        <v>0</v>
      </c>
      <c r="H102" s="10">
        <f t="shared" si="82"/>
        <v>0</v>
      </c>
      <c r="I102" s="10">
        <f t="shared" si="82"/>
        <v>0</v>
      </c>
      <c r="J102" s="10">
        <f t="shared" si="82"/>
        <v>0</v>
      </c>
      <c r="K102" s="10">
        <f t="shared" si="82"/>
        <v>0</v>
      </c>
      <c r="Q102" s="10">
        <f aca="true" t="shared" si="83" ref="Q102:Y102">Q80-Q91</f>
        <v>0</v>
      </c>
      <c r="R102" s="10">
        <f t="shared" si="83"/>
        <v>0</v>
      </c>
      <c r="S102" s="10">
        <f t="shared" si="83"/>
        <v>0</v>
      </c>
      <c r="T102" s="10">
        <f t="shared" si="83"/>
        <v>0</v>
      </c>
      <c r="U102" s="10">
        <f t="shared" si="83"/>
        <v>0</v>
      </c>
      <c r="V102" s="10">
        <f t="shared" si="83"/>
        <v>0</v>
      </c>
      <c r="W102" s="10">
        <f t="shared" si="83"/>
        <v>0</v>
      </c>
      <c r="X102" s="10">
        <f t="shared" si="83"/>
        <v>0</v>
      </c>
      <c r="Y102" s="10">
        <f t="shared" si="83"/>
        <v>0</v>
      </c>
    </row>
    <row r="103" spans="3:25" ht="12.75">
      <c r="C103" s="10">
        <f aca="true" t="shared" si="84" ref="C103:K103">C81-C92</f>
        <v>0</v>
      </c>
      <c r="D103" s="10">
        <f t="shared" si="84"/>
        <v>0</v>
      </c>
      <c r="E103" s="10">
        <f t="shared" si="84"/>
        <v>0</v>
      </c>
      <c r="F103" s="10">
        <f t="shared" si="84"/>
        <v>0</v>
      </c>
      <c r="G103" s="10">
        <f t="shared" si="84"/>
        <v>0</v>
      </c>
      <c r="H103" s="10">
        <f t="shared" si="84"/>
        <v>0</v>
      </c>
      <c r="I103" s="10">
        <f t="shared" si="84"/>
        <v>0</v>
      </c>
      <c r="J103" s="10">
        <f t="shared" si="84"/>
        <v>0</v>
      </c>
      <c r="K103" s="10">
        <f t="shared" si="84"/>
        <v>0</v>
      </c>
      <c r="Q103" s="10">
        <f aca="true" t="shared" si="85" ref="Q103:Y103">Q81-Q92</f>
        <v>0</v>
      </c>
      <c r="R103" s="10">
        <f t="shared" si="85"/>
        <v>0</v>
      </c>
      <c r="S103" s="10">
        <f t="shared" si="85"/>
        <v>0</v>
      </c>
      <c r="T103" s="10">
        <f t="shared" si="85"/>
        <v>0</v>
      </c>
      <c r="U103" s="10">
        <f t="shared" si="85"/>
        <v>0</v>
      </c>
      <c r="V103" s="10">
        <f t="shared" si="85"/>
        <v>0</v>
      </c>
      <c r="W103" s="10">
        <f t="shared" si="85"/>
        <v>0</v>
      </c>
      <c r="X103" s="10">
        <f t="shared" si="85"/>
        <v>0</v>
      </c>
      <c r="Y103" s="10">
        <f t="shared" si="85"/>
        <v>0</v>
      </c>
    </row>
    <row r="104" spans="3:25" ht="12.75">
      <c r="C104" s="10">
        <f aca="true" t="shared" si="86" ref="C104:K104">C82-C93</f>
        <v>0</v>
      </c>
      <c r="D104" s="10">
        <f t="shared" si="86"/>
        <v>0</v>
      </c>
      <c r="E104" s="10">
        <f t="shared" si="86"/>
        <v>0</v>
      </c>
      <c r="F104" s="10">
        <f t="shared" si="86"/>
        <v>0</v>
      </c>
      <c r="G104" s="10">
        <f t="shared" si="86"/>
        <v>0</v>
      </c>
      <c r="H104" s="10">
        <f t="shared" si="86"/>
        <v>0</v>
      </c>
      <c r="I104" s="10">
        <f t="shared" si="86"/>
        <v>0</v>
      </c>
      <c r="J104" s="10">
        <f t="shared" si="86"/>
        <v>0</v>
      </c>
      <c r="K104" s="10">
        <f t="shared" si="86"/>
        <v>0</v>
      </c>
      <c r="Q104" s="10">
        <f aca="true" t="shared" si="87" ref="Q104:Y104">Q82-Q93</f>
        <v>0</v>
      </c>
      <c r="R104" s="10">
        <f t="shared" si="87"/>
        <v>0</v>
      </c>
      <c r="S104" s="10">
        <f t="shared" si="87"/>
        <v>0</v>
      </c>
      <c r="T104" s="10">
        <f t="shared" si="87"/>
        <v>0</v>
      </c>
      <c r="U104" s="10">
        <f t="shared" si="87"/>
        <v>0</v>
      </c>
      <c r="V104" s="10">
        <f t="shared" si="87"/>
        <v>0</v>
      </c>
      <c r="W104" s="10">
        <f t="shared" si="87"/>
        <v>0</v>
      </c>
      <c r="X104" s="10">
        <f t="shared" si="87"/>
        <v>0</v>
      </c>
      <c r="Y104" s="10">
        <f t="shared" si="87"/>
        <v>0</v>
      </c>
    </row>
    <row r="105" spans="3:25" ht="12.75">
      <c r="C105" s="10">
        <f aca="true" t="shared" si="88" ref="C105:K105">C83-C94</f>
        <v>0</v>
      </c>
      <c r="D105" s="10">
        <f t="shared" si="88"/>
        <v>0</v>
      </c>
      <c r="E105" s="10">
        <f t="shared" si="88"/>
        <v>0</v>
      </c>
      <c r="F105" s="10">
        <f t="shared" si="88"/>
        <v>0</v>
      </c>
      <c r="G105" s="10">
        <f t="shared" si="88"/>
        <v>0</v>
      </c>
      <c r="H105" s="10">
        <f t="shared" si="88"/>
        <v>0</v>
      </c>
      <c r="I105" s="10">
        <f t="shared" si="88"/>
        <v>0</v>
      </c>
      <c r="J105" s="10">
        <f t="shared" si="88"/>
        <v>0</v>
      </c>
      <c r="K105" s="10">
        <f t="shared" si="88"/>
        <v>0</v>
      </c>
      <c r="Q105" s="10">
        <f aca="true" t="shared" si="89" ref="Q105:Y105">Q83-Q94</f>
        <v>0</v>
      </c>
      <c r="R105" s="10">
        <f t="shared" si="89"/>
        <v>0</v>
      </c>
      <c r="S105" s="10">
        <f t="shared" si="89"/>
        <v>0</v>
      </c>
      <c r="T105" s="10">
        <f t="shared" si="89"/>
        <v>0</v>
      </c>
      <c r="U105" s="10">
        <f t="shared" si="89"/>
        <v>0</v>
      </c>
      <c r="V105" s="10">
        <f t="shared" si="89"/>
        <v>0</v>
      </c>
      <c r="W105" s="10">
        <f t="shared" si="89"/>
        <v>0</v>
      </c>
      <c r="X105" s="10">
        <f t="shared" si="89"/>
        <v>0</v>
      </c>
      <c r="Y105" s="10">
        <f t="shared" si="89"/>
        <v>0</v>
      </c>
    </row>
    <row r="106" spans="3:25" ht="12.75">
      <c r="C106" s="10">
        <f aca="true" t="shared" si="90" ref="C106:K106">C84-C95</f>
        <v>0</v>
      </c>
      <c r="D106" s="10">
        <f t="shared" si="90"/>
        <v>0</v>
      </c>
      <c r="E106" s="10">
        <f t="shared" si="90"/>
        <v>0</v>
      </c>
      <c r="F106" s="10">
        <f t="shared" si="90"/>
        <v>0</v>
      </c>
      <c r="G106" s="10">
        <f t="shared" si="90"/>
        <v>0</v>
      </c>
      <c r="H106" s="10">
        <f t="shared" si="90"/>
        <v>0</v>
      </c>
      <c r="I106" s="10">
        <f t="shared" si="90"/>
        <v>0</v>
      </c>
      <c r="J106" s="10">
        <f t="shared" si="90"/>
        <v>0</v>
      </c>
      <c r="K106" s="10">
        <f t="shared" si="90"/>
        <v>0</v>
      </c>
      <c r="Q106" s="10">
        <f aca="true" t="shared" si="91" ref="Q106:Y106">Q84-Q95</f>
        <v>0</v>
      </c>
      <c r="R106" s="10">
        <f t="shared" si="91"/>
        <v>0</v>
      </c>
      <c r="S106" s="10">
        <f t="shared" si="91"/>
        <v>0</v>
      </c>
      <c r="T106" s="10">
        <f t="shared" si="91"/>
        <v>0</v>
      </c>
      <c r="U106" s="10">
        <f t="shared" si="91"/>
        <v>0</v>
      </c>
      <c r="V106" s="10">
        <f t="shared" si="91"/>
        <v>0</v>
      </c>
      <c r="W106" s="10">
        <f t="shared" si="91"/>
        <v>0</v>
      </c>
      <c r="X106" s="10">
        <f t="shared" si="91"/>
        <v>0</v>
      </c>
      <c r="Y106" s="10">
        <f t="shared" si="91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>
        <v>1</v>
      </c>
      <c r="B1">
        <f>1+C1+3*D1+9*E1+27*F1</f>
        <v>1</v>
      </c>
      <c r="C1">
        <v>0</v>
      </c>
      <c r="D1">
        <v>0</v>
      </c>
      <c r="E1">
        <v>0</v>
      </c>
      <c r="F1">
        <v>0</v>
      </c>
    </row>
    <row r="2" spans="1:6" ht="12.75">
      <c r="A2">
        <f>+A1+1</f>
        <v>2</v>
      </c>
      <c r="B2">
        <f aca="true" t="shared" si="0" ref="B2:B65">1+C2+3*D2+9*E2+27*F2</f>
        <v>2</v>
      </c>
      <c r="C2">
        <v>1</v>
      </c>
      <c r="D2">
        <v>0</v>
      </c>
      <c r="E2">
        <v>0</v>
      </c>
      <c r="F2">
        <v>0</v>
      </c>
    </row>
    <row r="3" spans="1:6" ht="12.75">
      <c r="A3">
        <f aca="true" t="shared" si="1" ref="A3:A66">+A2+1</f>
        <v>3</v>
      </c>
      <c r="B3">
        <f t="shared" si="0"/>
        <v>3</v>
      </c>
      <c r="C3">
        <v>2</v>
      </c>
      <c r="D3">
        <v>0</v>
      </c>
      <c r="E3">
        <v>0</v>
      </c>
      <c r="F3">
        <v>0</v>
      </c>
    </row>
    <row r="4" spans="1:6" ht="12.75">
      <c r="A4">
        <f t="shared" si="1"/>
        <v>4</v>
      </c>
      <c r="B4">
        <f t="shared" si="0"/>
        <v>4</v>
      </c>
      <c r="C4">
        <f>+C1</f>
        <v>0</v>
      </c>
      <c r="D4">
        <v>1</v>
      </c>
      <c r="E4">
        <v>0</v>
      </c>
      <c r="F4">
        <v>0</v>
      </c>
    </row>
    <row r="5" spans="1:6" ht="12.75">
      <c r="A5">
        <f t="shared" si="1"/>
        <v>5</v>
      </c>
      <c r="B5">
        <f t="shared" si="0"/>
        <v>5</v>
      </c>
      <c r="C5">
        <f aca="true" t="shared" si="2" ref="C5:C68">+C2</f>
        <v>1</v>
      </c>
      <c r="D5">
        <v>1</v>
      </c>
      <c r="E5">
        <v>0</v>
      </c>
      <c r="F5">
        <v>0</v>
      </c>
    </row>
    <row r="6" spans="1:6" ht="12.75">
      <c r="A6">
        <f t="shared" si="1"/>
        <v>6</v>
      </c>
      <c r="B6">
        <f t="shared" si="0"/>
        <v>6</v>
      </c>
      <c r="C6">
        <f t="shared" si="2"/>
        <v>2</v>
      </c>
      <c r="D6">
        <v>1</v>
      </c>
      <c r="E6">
        <v>0</v>
      </c>
      <c r="F6">
        <v>0</v>
      </c>
    </row>
    <row r="7" spans="1:6" ht="12.75">
      <c r="A7">
        <f t="shared" si="1"/>
        <v>7</v>
      </c>
      <c r="B7">
        <f t="shared" si="0"/>
        <v>7</v>
      </c>
      <c r="C7">
        <f t="shared" si="2"/>
        <v>0</v>
      </c>
      <c r="D7">
        <v>2</v>
      </c>
      <c r="E7">
        <v>0</v>
      </c>
      <c r="F7">
        <v>0</v>
      </c>
    </row>
    <row r="8" spans="1:6" ht="12.75">
      <c r="A8">
        <f t="shared" si="1"/>
        <v>8</v>
      </c>
      <c r="B8">
        <f t="shared" si="0"/>
        <v>8</v>
      </c>
      <c r="C8">
        <f t="shared" si="2"/>
        <v>1</v>
      </c>
      <c r="D8">
        <v>2</v>
      </c>
      <c r="E8">
        <v>0</v>
      </c>
      <c r="F8">
        <v>0</v>
      </c>
    </row>
    <row r="9" spans="1:6" ht="12.75">
      <c r="A9">
        <f t="shared" si="1"/>
        <v>9</v>
      </c>
      <c r="B9">
        <f t="shared" si="0"/>
        <v>9</v>
      </c>
      <c r="C9">
        <f t="shared" si="2"/>
        <v>2</v>
      </c>
      <c r="D9">
        <v>2</v>
      </c>
      <c r="E9">
        <v>0</v>
      </c>
      <c r="F9">
        <v>0</v>
      </c>
    </row>
    <row r="10" spans="1:6" ht="12.75">
      <c r="A10">
        <f t="shared" si="1"/>
        <v>10</v>
      </c>
      <c r="B10">
        <f t="shared" si="0"/>
        <v>10</v>
      </c>
      <c r="C10">
        <f t="shared" si="2"/>
        <v>0</v>
      </c>
      <c r="D10">
        <f>D1</f>
        <v>0</v>
      </c>
      <c r="E10">
        <v>1</v>
      </c>
      <c r="F10">
        <v>0</v>
      </c>
    </row>
    <row r="11" spans="1:6" ht="12.75">
      <c r="A11">
        <f t="shared" si="1"/>
        <v>11</v>
      </c>
      <c r="B11">
        <f t="shared" si="0"/>
        <v>11</v>
      </c>
      <c r="C11">
        <f t="shared" si="2"/>
        <v>1</v>
      </c>
      <c r="D11">
        <f aca="true" t="shared" si="3" ref="D11:D74">D2</f>
        <v>0</v>
      </c>
      <c r="E11">
        <v>1</v>
      </c>
      <c r="F11">
        <v>0</v>
      </c>
    </row>
    <row r="12" spans="1:6" ht="12.75">
      <c r="A12">
        <f t="shared" si="1"/>
        <v>12</v>
      </c>
      <c r="B12">
        <f t="shared" si="0"/>
        <v>12</v>
      </c>
      <c r="C12">
        <f t="shared" si="2"/>
        <v>2</v>
      </c>
      <c r="D12">
        <f t="shared" si="3"/>
        <v>0</v>
      </c>
      <c r="E12">
        <v>1</v>
      </c>
      <c r="F12">
        <v>0</v>
      </c>
    </row>
    <row r="13" spans="1:6" ht="12.75">
      <c r="A13">
        <f t="shared" si="1"/>
        <v>13</v>
      </c>
      <c r="B13">
        <f t="shared" si="0"/>
        <v>13</v>
      </c>
      <c r="C13">
        <f t="shared" si="2"/>
        <v>0</v>
      </c>
      <c r="D13">
        <f t="shared" si="3"/>
        <v>1</v>
      </c>
      <c r="E13">
        <v>1</v>
      </c>
      <c r="F13">
        <v>0</v>
      </c>
    </row>
    <row r="14" spans="1:6" ht="12.75">
      <c r="A14">
        <f t="shared" si="1"/>
        <v>14</v>
      </c>
      <c r="B14">
        <f t="shared" si="0"/>
        <v>14</v>
      </c>
      <c r="C14">
        <f t="shared" si="2"/>
        <v>1</v>
      </c>
      <c r="D14">
        <f t="shared" si="3"/>
        <v>1</v>
      </c>
      <c r="E14">
        <v>1</v>
      </c>
      <c r="F14">
        <v>0</v>
      </c>
    </row>
    <row r="15" spans="1:6" ht="12.75">
      <c r="A15">
        <f t="shared" si="1"/>
        <v>15</v>
      </c>
      <c r="B15">
        <f t="shared" si="0"/>
        <v>15</v>
      </c>
      <c r="C15">
        <f t="shared" si="2"/>
        <v>2</v>
      </c>
      <c r="D15">
        <f t="shared" si="3"/>
        <v>1</v>
      </c>
      <c r="E15">
        <v>1</v>
      </c>
      <c r="F15">
        <v>0</v>
      </c>
    </row>
    <row r="16" spans="1:6" ht="12.75">
      <c r="A16">
        <f t="shared" si="1"/>
        <v>16</v>
      </c>
      <c r="B16">
        <f t="shared" si="0"/>
        <v>16</v>
      </c>
      <c r="C16">
        <f t="shared" si="2"/>
        <v>0</v>
      </c>
      <c r="D16">
        <f t="shared" si="3"/>
        <v>2</v>
      </c>
      <c r="E16">
        <v>1</v>
      </c>
      <c r="F16">
        <v>0</v>
      </c>
    </row>
    <row r="17" spans="1:6" ht="12.75">
      <c r="A17">
        <f t="shared" si="1"/>
        <v>17</v>
      </c>
      <c r="B17">
        <f t="shared" si="0"/>
        <v>17</v>
      </c>
      <c r="C17">
        <f t="shared" si="2"/>
        <v>1</v>
      </c>
      <c r="D17">
        <f t="shared" si="3"/>
        <v>2</v>
      </c>
      <c r="E17">
        <v>1</v>
      </c>
      <c r="F17">
        <v>0</v>
      </c>
    </row>
    <row r="18" spans="1:6" ht="12.75">
      <c r="A18">
        <f t="shared" si="1"/>
        <v>18</v>
      </c>
      <c r="B18">
        <f t="shared" si="0"/>
        <v>18</v>
      </c>
      <c r="C18">
        <f t="shared" si="2"/>
        <v>2</v>
      </c>
      <c r="D18">
        <f t="shared" si="3"/>
        <v>2</v>
      </c>
      <c r="E18">
        <v>1</v>
      </c>
      <c r="F18">
        <v>0</v>
      </c>
    </row>
    <row r="19" spans="1:6" ht="12.75">
      <c r="A19">
        <f t="shared" si="1"/>
        <v>19</v>
      </c>
      <c r="B19">
        <f t="shared" si="0"/>
        <v>19</v>
      </c>
      <c r="C19">
        <f t="shared" si="2"/>
        <v>0</v>
      </c>
      <c r="D19">
        <f t="shared" si="3"/>
        <v>0</v>
      </c>
      <c r="E19">
        <v>2</v>
      </c>
      <c r="F19">
        <v>0</v>
      </c>
    </row>
    <row r="20" spans="1:6" ht="12.75">
      <c r="A20">
        <f t="shared" si="1"/>
        <v>20</v>
      </c>
      <c r="B20">
        <f t="shared" si="0"/>
        <v>20</v>
      </c>
      <c r="C20">
        <f t="shared" si="2"/>
        <v>1</v>
      </c>
      <c r="D20">
        <f t="shared" si="3"/>
        <v>0</v>
      </c>
      <c r="E20">
        <v>2</v>
      </c>
      <c r="F20">
        <v>0</v>
      </c>
    </row>
    <row r="21" spans="1:6" ht="12.75">
      <c r="A21">
        <f t="shared" si="1"/>
        <v>21</v>
      </c>
      <c r="B21">
        <f t="shared" si="0"/>
        <v>21</v>
      </c>
      <c r="C21">
        <f t="shared" si="2"/>
        <v>2</v>
      </c>
      <c r="D21">
        <f t="shared" si="3"/>
        <v>0</v>
      </c>
      <c r="E21">
        <v>2</v>
      </c>
      <c r="F21">
        <v>0</v>
      </c>
    </row>
    <row r="22" spans="1:6" ht="12.75">
      <c r="A22">
        <f t="shared" si="1"/>
        <v>22</v>
      </c>
      <c r="B22">
        <f t="shared" si="0"/>
        <v>22</v>
      </c>
      <c r="C22">
        <f t="shared" si="2"/>
        <v>0</v>
      </c>
      <c r="D22">
        <f t="shared" si="3"/>
        <v>1</v>
      </c>
      <c r="E22">
        <v>2</v>
      </c>
      <c r="F22">
        <v>0</v>
      </c>
    </row>
    <row r="23" spans="1:6" ht="12.75">
      <c r="A23">
        <f t="shared" si="1"/>
        <v>23</v>
      </c>
      <c r="B23">
        <f t="shared" si="0"/>
        <v>23</v>
      </c>
      <c r="C23">
        <f t="shared" si="2"/>
        <v>1</v>
      </c>
      <c r="D23">
        <f t="shared" si="3"/>
        <v>1</v>
      </c>
      <c r="E23">
        <v>2</v>
      </c>
      <c r="F23">
        <v>0</v>
      </c>
    </row>
    <row r="24" spans="1:6" ht="12.75">
      <c r="A24">
        <f t="shared" si="1"/>
        <v>24</v>
      </c>
      <c r="B24">
        <f t="shared" si="0"/>
        <v>24</v>
      </c>
      <c r="C24">
        <f t="shared" si="2"/>
        <v>2</v>
      </c>
      <c r="D24">
        <f t="shared" si="3"/>
        <v>1</v>
      </c>
      <c r="E24">
        <v>2</v>
      </c>
      <c r="F24">
        <v>0</v>
      </c>
    </row>
    <row r="25" spans="1:6" ht="12.75">
      <c r="A25">
        <f t="shared" si="1"/>
        <v>25</v>
      </c>
      <c r="B25">
        <f t="shared" si="0"/>
        <v>25</v>
      </c>
      <c r="C25">
        <f t="shared" si="2"/>
        <v>0</v>
      </c>
      <c r="D25">
        <f t="shared" si="3"/>
        <v>2</v>
      </c>
      <c r="E25">
        <v>2</v>
      </c>
      <c r="F25">
        <v>0</v>
      </c>
    </row>
    <row r="26" spans="1:6" ht="12.75">
      <c r="A26">
        <f t="shared" si="1"/>
        <v>26</v>
      </c>
      <c r="B26">
        <f t="shared" si="0"/>
        <v>26</v>
      </c>
      <c r="C26">
        <f t="shared" si="2"/>
        <v>1</v>
      </c>
      <c r="D26">
        <f t="shared" si="3"/>
        <v>2</v>
      </c>
      <c r="E26">
        <v>2</v>
      </c>
      <c r="F26">
        <v>0</v>
      </c>
    </row>
    <row r="27" spans="1:6" ht="12.75">
      <c r="A27">
        <f t="shared" si="1"/>
        <v>27</v>
      </c>
      <c r="B27">
        <f t="shared" si="0"/>
        <v>27</v>
      </c>
      <c r="C27">
        <f t="shared" si="2"/>
        <v>2</v>
      </c>
      <c r="D27">
        <f t="shared" si="3"/>
        <v>2</v>
      </c>
      <c r="E27">
        <v>2</v>
      </c>
      <c r="F27">
        <v>0</v>
      </c>
    </row>
    <row r="28" spans="1:6" ht="12.75">
      <c r="A28">
        <f t="shared" si="1"/>
        <v>28</v>
      </c>
      <c r="B28">
        <f t="shared" si="0"/>
        <v>28</v>
      </c>
      <c r="C28">
        <f t="shared" si="2"/>
        <v>0</v>
      </c>
      <c r="D28">
        <f t="shared" si="3"/>
        <v>0</v>
      </c>
      <c r="E28">
        <f>E1</f>
        <v>0</v>
      </c>
      <c r="F28">
        <v>1</v>
      </c>
    </row>
    <row r="29" spans="1:6" ht="12.75">
      <c r="A29">
        <f t="shared" si="1"/>
        <v>29</v>
      </c>
      <c r="B29">
        <f t="shared" si="0"/>
        <v>29</v>
      </c>
      <c r="C29">
        <f t="shared" si="2"/>
        <v>1</v>
      </c>
      <c r="D29">
        <f t="shared" si="3"/>
        <v>0</v>
      </c>
      <c r="E29">
        <f aca="true" t="shared" si="4" ref="E29:E81">E2</f>
        <v>0</v>
      </c>
      <c r="F29">
        <v>1</v>
      </c>
    </row>
    <row r="30" spans="1:6" ht="12.75">
      <c r="A30">
        <f t="shared" si="1"/>
        <v>30</v>
      </c>
      <c r="B30">
        <f t="shared" si="0"/>
        <v>30</v>
      </c>
      <c r="C30">
        <f t="shared" si="2"/>
        <v>2</v>
      </c>
      <c r="D30">
        <f t="shared" si="3"/>
        <v>0</v>
      </c>
      <c r="E30">
        <f t="shared" si="4"/>
        <v>0</v>
      </c>
      <c r="F30">
        <v>1</v>
      </c>
    </row>
    <row r="31" spans="1:6" ht="12.75">
      <c r="A31">
        <f t="shared" si="1"/>
        <v>31</v>
      </c>
      <c r="B31">
        <f t="shared" si="0"/>
        <v>31</v>
      </c>
      <c r="C31">
        <f t="shared" si="2"/>
        <v>0</v>
      </c>
      <c r="D31">
        <f t="shared" si="3"/>
        <v>1</v>
      </c>
      <c r="E31">
        <f t="shared" si="4"/>
        <v>0</v>
      </c>
      <c r="F31">
        <v>1</v>
      </c>
    </row>
    <row r="32" spans="1:6" ht="12.75">
      <c r="A32">
        <f t="shared" si="1"/>
        <v>32</v>
      </c>
      <c r="B32">
        <f t="shared" si="0"/>
        <v>32</v>
      </c>
      <c r="C32">
        <f t="shared" si="2"/>
        <v>1</v>
      </c>
      <c r="D32">
        <f t="shared" si="3"/>
        <v>1</v>
      </c>
      <c r="E32">
        <f t="shared" si="4"/>
        <v>0</v>
      </c>
      <c r="F32">
        <v>1</v>
      </c>
    </row>
    <row r="33" spans="1:6" ht="12.75">
      <c r="A33">
        <f t="shared" si="1"/>
        <v>33</v>
      </c>
      <c r="B33">
        <f t="shared" si="0"/>
        <v>33</v>
      </c>
      <c r="C33">
        <f t="shared" si="2"/>
        <v>2</v>
      </c>
      <c r="D33">
        <f t="shared" si="3"/>
        <v>1</v>
      </c>
      <c r="E33">
        <f t="shared" si="4"/>
        <v>0</v>
      </c>
      <c r="F33">
        <v>1</v>
      </c>
    </row>
    <row r="34" spans="1:6" ht="12.75">
      <c r="A34">
        <f t="shared" si="1"/>
        <v>34</v>
      </c>
      <c r="B34">
        <f t="shared" si="0"/>
        <v>34</v>
      </c>
      <c r="C34">
        <f t="shared" si="2"/>
        <v>0</v>
      </c>
      <c r="D34">
        <f t="shared" si="3"/>
        <v>2</v>
      </c>
      <c r="E34">
        <f t="shared" si="4"/>
        <v>0</v>
      </c>
      <c r="F34">
        <v>1</v>
      </c>
    </row>
    <row r="35" spans="1:6" ht="12.75">
      <c r="A35">
        <f t="shared" si="1"/>
        <v>35</v>
      </c>
      <c r="B35">
        <f t="shared" si="0"/>
        <v>35</v>
      </c>
      <c r="C35">
        <f t="shared" si="2"/>
        <v>1</v>
      </c>
      <c r="D35">
        <f t="shared" si="3"/>
        <v>2</v>
      </c>
      <c r="E35">
        <f t="shared" si="4"/>
        <v>0</v>
      </c>
      <c r="F35">
        <v>1</v>
      </c>
    </row>
    <row r="36" spans="1:6" ht="12.75">
      <c r="A36">
        <f t="shared" si="1"/>
        <v>36</v>
      </c>
      <c r="B36">
        <f t="shared" si="0"/>
        <v>36</v>
      </c>
      <c r="C36">
        <f t="shared" si="2"/>
        <v>2</v>
      </c>
      <c r="D36">
        <f t="shared" si="3"/>
        <v>2</v>
      </c>
      <c r="E36">
        <f t="shared" si="4"/>
        <v>0</v>
      </c>
      <c r="F36">
        <v>1</v>
      </c>
    </row>
    <row r="37" spans="1:6" ht="12.75">
      <c r="A37">
        <f t="shared" si="1"/>
        <v>37</v>
      </c>
      <c r="B37">
        <f t="shared" si="0"/>
        <v>37</v>
      </c>
      <c r="C37">
        <f t="shared" si="2"/>
        <v>0</v>
      </c>
      <c r="D37">
        <f t="shared" si="3"/>
        <v>0</v>
      </c>
      <c r="E37">
        <f t="shared" si="4"/>
        <v>1</v>
      </c>
      <c r="F37">
        <v>1</v>
      </c>
    </row>
    <row r="38" spans="1:6" ht="12.75">
      <c r="A38">
        <f t="shared" si="1"/>
        <v>38</v>
      </c>
      <c r="B38">
        <f t="shared" si="0"/>
        <v>38</v>
      </c>
      <c r="C38">
        <f t="shared" si="2"/>
        <v>1</v>
      </c>
      <c r="D38">
        <f t="shared" si="3"/>
        <v>0</v>
      </c>
      <c r="E38">
        <f t="shared" si="4"/>
        <v>1</v>
      </c>
      <c r="F38">
        <v>1</v>
      </c>
    </row>
    <row r="39" spans="1:6" ht="12.75">
      <c r="A39">
        <f t="shared" si="1"/>
        <v>39</v>
      </c>
      <c r="B39">
        <f t="shared" si="0"/>
        <v>39</v>
      </c>
      <c r="C39">
        <f t="shared" si="2"/>
        <v>2</v>
      </c>
      <c r="D39">
        <f t="shared" si="3"/>
        <v>0</v>
      </c>
      <c r="E39">
        <f t="shared" si="4"/>
        <v>1</v>
      </c>
      <c r="F39">
        <v>1</v>
      </c>
    </row>
    <row r="40" spans="1:6" ht="12.75">
      <c r="A40">
        <f t="shared" si="1"/>
        <v>40</v>
      </c>
      <c r="B40">
        <f t="shared" si="0"/>
        <v>40</v>
      </c>
      <c r="C40">
        <f t="shared" si="2"/>
        <v>0</v>
      </c>
      <c r="D40">
        <f t="shared" si="3"/>
        <v>1</v>
      </c>
      <c r="E40">
        <f t="shared" si="4"/>
        <v>1</v>
      </c>
      <c r="F40">
        <v>1</v>
      </c>
    </row>
    <row r="41" spans="1:6" ht="12.75">
      <c r="A41">
        <f t="shared" si="1"/>
        <v>41</v>
      </c>
      <c r="B41">
        <f t="shared" si="0"/>
        <v>41</v>
      </c>
      <c r="C41">
        <f t="shared" si="2"/>
        <v>1</v>
      </c>
      <c r="D41">
        <f t="shared" si="3"/>
        <v>1</v>
      </c>
      <c r="E41">
        <f t="shared" si="4"/>
        <v>1</v>
      </c>
      <c r="F41">
        <v>1</v>
      </c>
    </row>
    <row r="42" spans="1:6" ht="12.75">
      <c r="A42">
        <f t="shared" si="1"/>
        <v>42</v>
      </c>
      <c r="B42">
        <f t="shared" si="0"/>
        <v>42</v>
      </c>
      <c r="C42">
        <f t="shared" si="2"/>
        <v>2</v>
      </c>
      <c r="D42">
        <f t="shared" si="3"/>
        <v>1</v>
      </c>
      <c r="E42">
        <f t="shared" si="4"/>
        <v>1</v>
      </c>
      <c r="F42">
        <v>1</v>
      </c>
    </row>
    <row r="43" spans="1:6" ht="12.75">
      <c r="A43">
        <f t="shared" si="1"/>
        <v>43</v>
      </c>
      <c r="B43">
        <f t="shared" si="0"/>
        <v>43</v>
      </c>
      <c r="C43">
        <f t="shared" si="2"/>
        <v>0</v>
      </c>
      <c r="D43">
        <f t="shared" si="3"/>
        <v>2</v>
      </c>
      <c r="E43">
        <f t="shared" si="4"/>
        <v>1</v>
      </c>
      <c r="F43">
        <v>1</v>
      </c>
    </row>
    <row r="44" spans="1:6" ht="12.75">
      <c r="A44">
        <f t="shared" si="1"/>
        <v>44</v>
      </c>
      <c r="B44">
        <f t="shared" si="0"/>
        <v>44</v>
      </c>
      <c r="C44">
        <f t="shared" si="2"/>
        <v>1</v>
      </c>
      <c r="D44">
        <f t="shared" si="3"/>
        <v>2</v>
      </c>
      <c r="E44">
        <f t="shared" si="4"/>
        <v>1</v>
      </c>
      <c r="F44">
        <v>1</v>
      </c>
    </row>
    <row r="45" spans="1:6" ht="12.75">
      <c r="A45">
        <f t="shared" si="1"/>
        <v>45</v>
      </c>
      <c r="B45">
        <f t="shared" si="0"/>
        <v>45</v>
      </c>
      <c r="C45">
        <f t="shared" si="2"/>
        <v>2</v>
      </c>
      <c r="D45">
        <f t="shared" si="3"/>
        <v>2</v>
      </c>
      <c r="E45">
        <f t="shared" si="4"/>
        <v>1</v>
      </c>
      <c r="F45">
        <v>1</v>
      </c>
    </row>
    <row r="46" spans="1:6" ht="12.75">
      <c r="A46">
        <f t="shared" si="1"/>
        <v>46</v>
      </c>
      <c r="B46">
        <f t="shared" si="0"/>
        <v>46</v>
      </c>
      <c r="C46">
        <f t="shared" si="2"/>
        <v>0</v>
      </c>
      <c r="D46">
        <f t="shared" si="3"/>
        <v>0</v>
      </c>
      <c r="E46">
        <f t="shared" si="4"/>
        <v>2</v>
      </c>
      <c r="F46">
        <v>1</v>
      </c>
    </row>
    <row r="47" spans="1:6" ht="12.75">
      <c r="A47">
        <f t="shared" si="1"/>
        <v>47</v>
      </c>
      <c r="B47">
        <f t="shared" si="0"/>
        <v>47</v>
      </c>
      <c r="C47">
        <f t="shared" si="2"/>
        <v>1</v>
      </c>
      <c r="D47">
        <f t="shared" si="3"/>
        <v>0</v>
      </c>
      <c r="E47">
        <f t="shared" si="4"/>
        <v>2</v>
      </c>
      <c r="F47">
        <v>1</v>
      </c>
    </row>
    <row r="48" spans="1:6" ht="12.75">
      <c r="A48">
        <f t="shared" si="1"/>
        <v>48</v>
      </c>
      <c r="B48">
        <f t="shared" si="0"/>
        <v>48</v>
      </c>
      <c r="C48">
        <f t="shared" si="2"/>
        <v>2</v>
      </c>
      <c r="D48">
        <f t="shared" si="3"/>
        <v>0</v>
      </c>
      <c r="E48">
        <f t="shared" si="4"/>
        <v>2</v>
      </c>
      <c r="F48">
        <v>1</v>
      </c>
    </row>
    <row r="49" spans="1:6" ht="12.75">
      <c r="A49">
        <f t="shared" si="1"/>
        <v>49</v>
      </c>
      <c r="B49">
        <f t="shared" si="0"/>
        <v>49</v>
      </c>
      <c r="C49">
        <f t="shared" si="2"/>
        <v>0</v>
      </c>
      <c r="D49">
        <f t="shared" si="3"/>
        <v>1</v>
      </c>
      <c r="E49">
        <f t="shared" si="4"/>
        <v>2</v>
      </c>
      <c r="F49">
        <v>1</v>
      </c>
    </row>
    <row r="50" spans="1:6" ht="12.75">
      <c r="A50">
        <f t="shared" si="1"/>
        <v>50</v>
      </c>
      <c r="B50">
        <f t="shared" si="0"/>
        <v>50</v>
      </c>
      <c r="C50">
        <f t="shared" si="2"/>
        <v>1</v>
      </c>
      <c r="D50">
        <f t="shared" si="3"/>
        <v>1</v>
      </c>
      <c r="E50">
        <f t="shared" si="4"/>
        <v>2</v>
      </c>
      <c r="F50">
        <v>1</v>
      </c>
    </row>
    <row r="51" spans="1:6" ht="12.75">
      <c r="A51">
        <f t="shared" si="1"/>
        <v>51</v>
      </c>
      <c r="B51">
        <f t="shared" si="0"/>
        <v>51</v>
      </c>
      <c r="C51">
        <f t="shared" si="2"/>
        <v>2</v>
      </c>
      <c r="D51">
        <f t="shared" si="3"/>
        <v>1</v>
      </c>
      <c r="E51">
        <f t="shared" si="4"/>
        <v>2</v>
      </c>
      <c r="F51">
        <v>1</v>
      </c>
    </row>
    <row r="52" spans="1:6" ht="12.75">
      <c r="A52">
        <f t="shared" si="1"/>
        <v>52</v>
      </c>
      <c r="B52">
        <f t="shared" si="0"/>
        <v>52</v>
      </c>
      <c r="C52">
        <f t="shared" si="2"/>
        <v>0</v>
      </c>
      <c r="D52">
        <f t="shared" si="3"/>
        <v>2</v>
      </c>
      <c r="E52">
        <f t="shared" si="4"/>
        <v>2</v>
      </c>
      <c r="F52">
        <v>1</v>
      </c>
    </row>
    <row r="53" spans="1:6" ht="12.75">
      <c r="A53">
        <f t="shared" si="1"/>
        <v>53</v>
      </c>
      <c r="B53">
        <f t="shared" si="0"/>
        <v>53</v>
      </c>
      <c r="C53">
        <f t="shared" si="2"/>
        <v>1</v>
      </c>
      <c r="D53">
        <f t="shared" si="3"/>
        <v>2</v>
      </c>
      <c r="E53">
        <f t="shared" si="4"/>
        <v>2</v>
      </c>
      <c r="F53">
        <v>1</v>
      </c>
    </row>
    <row r="54" spans="1:6" ht="12.75">
      <c r="A54">
        <f t="shared" si="1"/>
        <v>54</v>
      </c>
      <c r="B54">
        <f t="shared" si="0"/>
        <v>54</v>
      </c>
      <c r="C54">
        <f t="shared" si="2"/>
        <v>2</v>
      </c>
      <c r="D54">
        <f t="shared" si="3"/>
        <v>2</v>
      </c>
      <c r="E54">
        <f t="shared" si="4"/>
        <v>2</v>
      </c>
      <c r="F54">
        <v>1</v>
      </c>
    </row>
    <row r="55" spans="1:6" ht="12.75">
      <c r="A55">
        <f t="shared" si="1"/>
        <v>55</v>
      </c>
      <c r="B55">
        <f t="shared" si="0"/>
        <v>55</v>
      </c>
      <c r="C55">
        <f t="shared" si="2"/>
        <v>0</v>
      </c>
      <c r="D55">
        <f t="shared" si="3"/>
        <v>0</v>
      </c>
      <c r="E55">
        <f t="shared" si="4"/>
        <v>0</v>
      </c>
      <c r="F55">
        <v>2</v>
      </c>
    </row>
    <row r="56" spans="1:6" ht="12.75">
      <c r="A56">
        <f t="shared" si="1"/>
        <v>56</v>
      </c>
      <c r="B56">
        <f t="shared" si="0"/>
        <v>56</v>
      </c>
      <c r="C56">
        <f t="shared" si="2"/>
        <v>1</v>
      </c>
      <c r="D56">
        <f t="shared" si="3"/>
        <v>0</v>
      </c>
      <c r="E56">
        <f t="shared" si="4"/>
        <v>0</v>
      </c>
      <c r="F56">
        <v>2</v>
      </c>
    </row>
    <row r="57" spans="1:6" ht="12.75">
      <c r="A57">
        <f t="shared" si="1"/>
        <v>57</v>
      </c>
      <c r="B57">
        <f t="shared" si="0"/>
        <v>57</v>
      </c>
      <c r="C57">
        <f t="shared" si="2"/>
        <v>2</v>
      </c>
      <c r="D57">
        <f t="shared" si="3"/>
        <v>0</v>
      </c>
      <c r="E57">
        <f t="shared" si="4"/>
        <v>0</v>
      </c>
      <c r="F57">
        <v>2</v>
      </c>
    </row>
    <row r="58" spans="1:6" ht="12.75">
      <c r="A58">
        <f t="shared" si="1"/>
        <v>58</v>
      </c>
      <c r="B58">
        <f t="shared" si="0"/>
        <v>58</v>
      </c>
      <c r="C58">
        <f t="shared" si="2"/>
        <v>0</v>
      </c>
      <c r="D58">
        <f t="shared" si="3"/>
        <v>1</v>
      </c>
      <c r="E58">
        <f t="shared" si="4"/>
        <v>0</v>
      </c>
      <c r="F58">
        <v>2</v>
      </c>
    </row>
    <row r="59" spans="1:6" ht="12.75">
      <c r="A59">
        <f t="shared" si="1"/>
        <v>59</v>
      </c>
      <c r="B59">
        <f t="shared" si="0"/>
        <v>59</v>
      </c>
      <c r="C59">
        <f t="shared" si="2"/>
        <v>1</v>
      </c>
      <c r="D59">
        <f t="shared" si="3"/>
        <v>1</v>
      </c>
      <c r="E59">
        <f t="shared" si="4"/>
        <v>0</v>
      </c>
      <c r="F59">
        <v>2</v>
      </c>
    </row>
    <row r="60" spans="1:6" ht="12.75">
      <c r="A60">
        <f t="shared" si="1"/>
        <v>60</v>
      </c>
      <c r="B60">
        <f t="shared" si="0"/>
        <v>60</v>
      </c>
      <c r="C60">
        <f t="shared" si="2"/>
        <v>2</v>
      </c>
      <c r="D60">
        <f t="shared" si="3"/>
        <v>1</v>
      </c>
      <c r="E60">
        <f t="shared" si="4"/>
        <v>0</v>
      </c>
      <c r="F60">
        <v>2</v>
      </c>
    </row>
    <row r="61" spans="1:6" ht="12.75">
      <c r="A61">
        <f t="shared" si="1"/>
        <v>61</v>
      </c>
      <c r="B61">
        <f t="shared" si="0"/>
        <v>61</v>
      </c>
      <c r="C61">
        <f t="shared" si="2"/>
        <v>0</v>
      </c>
      <c r="D61">
        <f t="shared" si="3"/>
        <v>2</v>
      </c>
      <c r="E61">
        <f t="shared" si="4"/>
        <v>0</v>
      </c>
      <c r="F61">
        <v>2</v>
      </c>
    </row>
    <row r="62" spans="1:6" ht="12.75">
      <c r="A62">
        <f t="shared" si="1"/>
        <v>62</v>
      </c>
      <c r="B62">
        <f t="shared" si="0"/>
        <v>62</v>
      </c>
      <c r="C62">
        <f t="shared" si="2"/>
        <v>1</v>
      </c>
      <c r="D62">
        <f t="shared" si="3"/>
        <v>2</v>
      </c>
      <c r="E62">
        <f t="shared" si="4"/>
        <v>0</v>
      </c>
      <c r="F62">
        <v>2</v>
      </c>
    </row>
    <row r="63" spans="1:6" ht="12.75">
      <c r="A63">
        <f t="shared" si="1"/>
        <v>63</v>
      </c>
      <c r="B63">
        <f t="shared" si="0"/>
        <v>63</v>
      </c>
      <c r="C63">
        <f t="shared" si="2"/>
        <v>2</v>
      </c>
      <c r="D63">
        <f t="shared" si="3"/>
        <v>2</v>
      </c>
      <c r="E63">
        <f t="shared" si="4"/>
        <v>0</v>
      </c>
      <c r="F63">
        <v>2</v>
      </c>
    </row>
    <row r="64" spans="1:6" ht="12.75">
      <c r="A64">
        <f t="shared" si="1"/>
        <v>64</v>
      </c>
      <c r="B64">
        <f t="shared" si="0"/>
        <v>64</v>
      </c>
      <c r="C64">
        <f t="shared" si="2"/>
        <v>0</v>
      </c>
      <c r="D64">
        <f t="shared" si="3"/>
        <v>0</v>
      </c>
      <c r="E64">
        <f t="shared" si="4"/>
        <v>1</v>
      </c>
      <c r="F64">
        <v>2</v>
      </c>
    </row>
    <row r="65" spans="1:6" ht="12.75">
      <c r="A65">
        <f t="shared" si="1"/>
        <v>65</v>
      </c>
      <c r="B65">
        <f t="shared" si="0"/>
        <v>65</v>
      </c>
      <c r="C65">
        <f t="shared" si="2"/>
        <v>1</v>
      </c>
      <c r="D65">
        <f t="shared" si="3"/>
        <v>0</v>
      </c>
      <c r="E65">
        <f t="shared" si="4"/>
        <v>1</v>
      </c>
      <c r="F65">
        <v>2</v>
      </c>
    </row>
    <row r="66" spans="1:6" ht="12.75">
      <c r="A66">
        <f t="shared" si="1"/>
        <v>66</v>
      </c>
      <c r="B66">
        <f aca="true" t="shared" si="5" ref="B66:B81">1+C66+3*D66+9*E66+27*F66</f>
        <v>66</v>
      </c>
      <c r="C66">
        <f t="shared" si="2"/>
        <v>2</v>
      </c>
      <c r="D66">
        <f t="shared" si="3"/>
        <v>0</v>
      </c>
      <c r="E66">
        <f t="shared" si="4"/>
        <v>1</v>
      </c>
      <c r="F66">
        <v>2</v>
      </c>
    </row>
    <row r="67" spans="1:6" ht="12.75">
      <c r="A67">
        <f aca="true" t="shared" si="6" ref="A67:A81">+A66+1</f>
        <v>67</v>
      </c>
      <c r="B67">
        <f t="shared" si="5"/>
        <v>67</v>
      </c>
      <c r="C67">
        <f t="shared" si="2"/>
        <v>0</v>
      </c>
      <c r="D67">
        <f t="shared" si="3"/>
        <v>1</v>
      </c>
      <c r="E67">
        <f t="shared" si="4"/>
        <v>1</v>
      </c>
      <c r="F67">
        <v>2</v>
      </c>
    </row>
    <row r="68" spans="1:6" ht="12.75">
      <c r="A68">
        <f t="shared" si="6"/>
        <v>68</v>
      </c>
      <c r="B68">
        <f t="shared" si="5"/>
        <v>68</v>
      </c>
      <c r="C68">
        <f t="shared" si="2"/>
        <v>1</v>
      </c>
      <c r="D68">
        <f t="shared" si="3"/>
        <v>1</v>
      </c>
      <c r="E68">
        <f t="shared" si="4"/>
        <v>1</v>
      </c>
      <c r="F68">
        <v>2</v>
      </c>
    </row>
    <row r="69" spans="1:6" ht="12.75">
      <c r="A69">
        <f t="shared" si="6"/>
        <v>69</v>
      </c>
      <c r="B69">
        <f t="shared" si="5"/>
        <v>69</v>
      </c>
      <c r="C69">
        <f aca="true" t="shared" si="7" ref="C69:C81">+C66</f>
        <v>2</v>
      </c>
      <c r="D69">
        <f t="shared" si="3"/>
        <v>1</v>
      </c>
      <c r="E69">
        <f t="shared" si="4"/>
        <v>1</v>
      </c>
      <c r="F69">
        <v>2</v>
      </c>
    </row>
    <row r="70" spans="1:6" ht="12.75">
      <c r="A70">
        <f t="shared" si="6"/>
        <v>70</v>
      </c>
      <c r="B70">
        <f t="shared" si="5"/>
        <v>70</v>
      </c>
      <c r="C70">
        <f t="shared" si="7"/>
        <v>0</v>
      </c>
      <c r="D70">
        <f t="shared" si="3"/>
        <v>2</v>
      </c>
      <c r="E70">
        <f t="shared" si="4"/>
        <v>1</v>
      </c>
      <c r="F70">
        <v>2</v>
      </c>
    </row>
    <row r="71" spans="1:6" ht="12.75">
      <c r="A71">
        <f t="shared" si="6"/>
        <v>71</v>
      </c>
      <c r="B71">
        <f t="shared" si="5"/>
        <v>71</v>
      </c>
      <c r="C71">
        <f t="shared" si="7"/>
        <v>1</v>
      </c>
      <c r="D71">
        <f t="shared" si="3"/>
        <v>2</v>
      </c>
      <c r="E71">
        <f t="shared" si="4"/>
        <v>1</v>
      </c>
      <c r="F71">
        <v>2</v>
      </c>
    </row>
    <row r="72" spans="1:6" ht="12.75">
      <c r="A72">
        <f t="shared" si="6"/>
        <v>72</v>
      </c>
      <c r="B72">
        <f t="shared" si="5"/>
        <v>72</v>
      </c>
      <c r="C72">
        <f t="shared" si="7"/>
        <v>2</v>
      </c>
      <c r="D72">
        <f t="shared" si="3"/>
        <v>2</v>
      </c>
      <c r="E72">
        <f t="shared" si="4"/>
        <v>1</v>
      </c>
      <c r="F72">
        <v>2</v>
      </c>
    </row>
    <row r="73" spans="1:6" ht="12.75">
      <c r="A73">
        <f t="shared" si="6"/>
        <v>73</v>
      </c>
      <c r="B73">
        <f t="shared" si="5"/>
        <v>73</v>
      </c>
      <c r="C73">
        <f t="shared" si="7"/>
        <v>0</v>
      </c>
      <c r="D73">
        <f t="shared" si="3"/>
        <v>0</v>
      </c>
      <c r="E73">
        <f t="shared" si="4"/>
        <v>2</v>
      </c>
      <c r="F73">
        <v>2</v>
      </c>
    </row>
    <row r="74" spans="1:6" ht="12.75">
      <c r="A74">
        <f t="shared" si="6"/>
        <v>74</v>
      </c>
      <c r="B74">
        <f t="shared" si="5"/>
        <v>74</v>
      </c>
      <c r="C74">
        <f t="shared" si="7"/>
        <v>1</v>
      </c>
      <c r="D74">
        <f t="shared" si="3"/>
        <v>0</v>
      </c>
      <c r="E74">
        <f t="shared" si="4"/>
        <v>2</v>
      </c>
      <c r="F74">
        <v>2</v>
      </c>
    </row>
    <row r="75" spans="1:6" ht="12.75">
      <c r="A75">
        <f t="shared" si="6"/>
        <v>75</v>
      </c>
      <c r="B75">
        <f t="shared" si="5"/>
        <v>75</v>
      </c>
      <c r="C75">
        <f t="shared" si="7"/>
        <v>2</v>
      </c>
      <c r="D75">
        <f aca="true" t="shared" si="8" ref="D75:D81">D66</f>
        <v>0</v>
      </c>
      <c r="E75">
        <f t="shared" si="4"/>
        <v>2</v>
      </c>
      <c r="F75">
        <v>2</v>
      </c>
    </row>
    <row r="76" spans="1:6" ht="12.75">
      <c r="A76">
        <f t="shared" si="6"/>
        <v>76</v>
      </c>
      <c r="B76">
        <f t="shared" si="5"/>
        <v>76</v>
      </c>
      <c r="C76">
        <f t="shared" si="7"/>
        <v>0</v>
      </c>
      <c r="D76">
        <f t="shared" si="8"/>
        <v>1</v>
      </c>
      <c r="E76">
        <f t="shared" si="4"/>
        <v>2</v>
      </c>
      <c r="F76">
        <v>2</v>
      </c>
    </row>
    <row r="77" spans="1:6" ht="12.75">
      <c r="A77">
        <f t="shared" si="6"/>
        <v>77</v>
      </c>
      <c r="B77">
        <f t="shared" si="5"/>
        <v>77</v>
      </c>
      <c r="C77">
        <f t="shared" si="7"/>
        <v>1</v>
      </c>
      <c r="D77">
        <f t="shared" si="8"/>
        <v>1</v>
      </c>
      <c r="E77">
        <f t="shared" si="4"/>
        <v>2</v>
      </c>
      <c r="F77">
        <v>2</v>
      </c>
    </row>
    <row r="78" spans="1:6" ht="12.75">
      <c r="A78">
        <f t="shared" si="6"/>
        <v>78</v>
      </c>
      <c r="B78">
        <f t="shared" si="5"/>
        <v>78</v>
      </c>
      <c r="C78">
        <f t="shared" si="7"/>
        <v>2</v>
      </c>
      <c r="D78">
        <f t="shared" si="8"/>
        <v>1</v>
      </c>
      <c r="E78">
        <f t="shared" si="4"/>
        <v>2</v>
      </c>
      <c r="F78">
        <v>2</v>
      </c>
    </row>
    <row r="79" spans="1:6" ht="12.75">
      <c r="A79">
        <f t="shared" si="6"/>
        <v>79</v>
      </c>
      <c r="B79">
        <f t="shared" si="5"/>
        <v>79</v>
      </c>
      <c r="C79">
        <f t="shared" si="7"/>
        <v>0</v>
      </c>
      <c r="D79">
        <f t="shared" si="8"/>
        <v>2</v>
      </c>
      <c r="E79">
        <f t="shared" si="4"/>
        <v>2</v>
      </c>
      <c r="F79">
        <v>2</v>
      </c>
    </row>
    <row r="80" spans="1:6" ht="12.75">
      <c r="A80">
        <f t="shared" si="6"/>
        <v>80</v>
      </c>
      <c r="B80">
        <f t="shared" si="5"/>
        <v>80</v>
      </c>
      <c r="C80">
        <f t="shared" si="7"/>
        <v>1</v>
      </c>
      <c r="D80">
        <f t="shared" si="8"/>
        <v>2</v>
      </c>
      <c r="E80">
        <f t="shared" si="4"/>
        <v>2</v>
      </c>
      <c r="F80">
        <v>2</v>
      </c>
    </row>
    <row r="81" spans="1:6" ht="12.75">
      <c r="A81">
        <f t="shared" si="6"/>
        <v>81</v>
      </c>
      <c r="B81">
        <f t="shared" si="5"/>
        <v>81</v>
      </c>
      <c r="C81">
        <f t="shared" si="7"/>
        <v>2</v>
      </c>
      <c r="D81">
        <f t="shared" si="8"/>
        <v>2</v>
      </c>
      <c r="E81">
        <f t="shared" si="4"/>
        <v>2</v>
      </c>
      <c r="F81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2011-04-15T18:26:41Z</dcterms:created>
  <dcterms:modified xsi:type="dcterms:W3CDTF">2017-04-01T20:51:12Z</dcterms:modified>
  <cp:category/>
  <cp:version/>
  <cp:contentType/>
  <cp:contentStatus/>
</cp:coreProperties>
</file>