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5x15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customWidth="1"/>
    <col min="6" max="8" width="4.00390625" style="0" bestFit="1" customWidth="1"/>
    <col min="9" max="9" width="4.140625" style="0" customWidth="1"/>
    <col min="10" max="10" width="4.00390625" style="0" customWidth="1"/>
    <col min="11" max="25" width="4.00390625" style="0" bestFit="1" customWidth="1"/>
    <col min="26" max="30" width="4.00390625" style="0" customWidth="1"/>
    <col min="31" max="32" width="4.421875" style="0" bestFit="1" customWidth="1"/>
    <col min="33" max="40" width="9.28125" style="0" bestFit="1" customWidth="1"/>
  </cols>
  <sheetData>
    <row r="1" spans="5:32" ht="13.5" customHeight="1" thickBot="1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5:32" ht="13.5" customHeight="1">
      <c r="E2" s="4"/>
      <c r="F2" s="4"/>
      <c r="G2" s="4"/>
      <c r="H2" s="4"/>
      <c r="I2" s="4"/>
      <c r="J2" s="4"/>
      <c r="K2" s="4"/>
      <c r="L2" s="4"/>
      <c r="M2" s="4"/>
      <c r="N2" s="4"/>
      <c r="O2" s="5">
        <v>2</v>
      </c>
      <c r="P2" s="6">
        <v>9</v>
      </c>
      <c r="Q2" s="7">
        <v>4</v>
      </c>
      <c r="R2" s="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5:32" ht="13.5" customHeight="1">
      <c r="E3" s="4"/>
      <c r="F3" s="4"/>
      <c r="G3" s="4"/>
      <c r="H3" s="4"/>
      <c r="I3" s="4"/>
      <c r="J3" s="4"/>
      <c r="K3" s="4"/>
      <c r="L3" s="4"/>
      <c r="M3" s="4"/>
      <c r="N3" s="4"/>
      <c r="O3" s="8">
        <v>7</v>
      </c>
      <c r="P3" s="2">
        <v>5</v>
      </c>
      <c r="Q3" s="9">
        <v>3</v>
      </c>
      <c r="R3" s="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5:32" ht="13.5" customHeight="1" thickBot="1">
      <c r="E4" s="4"/>
      <c r="F4" s="4"/>
      <c r="G4" s="4"/>
      <c r="H4" s="4"/>
      <c r="I4" s="4"/>
      <c r="J4" s="4"/>
      <c r="K4" s="4"/>
      <c r="L4" s="4"/>
      <c r="M4" s="4"/>
      <c r="N4" s="4"/>
      <c r="O4" s="10">
        <v>6</v>
      </c>
      <c r="P4" s="11">
        <v>1</v>
      </c>
      <c r="Q4" s="12">
        <v>8</v>
      </c>
      <c r="R4" s="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5:32" ht="13.5" customHeight="1">
      <c r="E5" s="4"/>
      <c r="F5" s="4"/>
      <c r="G5" s="4"/>
      <c r="H5" s="4"/>
      <c r="I5" s="4"/>
      <c r="J5" s="4"/>
      <c r="K5" s="4"/>
      <c r="L5" s="4"/>
      <c r="M5" s="4"/>
      <c r="N5" s="4"/>
      <c r="O5" s="2"/>
      <c r="P5" s="2"/>
      <c r="Q5" s="2"/>
      <c r="R5" s="2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5:32" ht="13.5" customHeight="1">
      <c r="E6" s="4"/>
      <c r="F6" s="4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2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5:32" ht="13.5" customHeight="1">
      <c r="E7" s="4"/>
      <c r="F7" s="4"/>
      <c r="G7" s="4"/>
      <c r="H7" s="4"/>
      <c r="I7" s="4"/>
      <c r="J7" s="4"/>
      <c r="K7" s="4">
        <f>N10+O11+P12+Q13+R14</f>
        <v>65</v>
      </c>
      <c r="L7" s="4"/>
      <c r="M7" s="4"/>
      <c r="N7" s="4">
        <f>SUM(N10:N14)</f>
        <v>65</v>
      </c>
      <c r="O7" s="4">
        <f>SUM(O10:O14)</f>
        <v>65</v>
      </c>
      <c r="P7" s="4">
        <f>SUM(P10:P14)</f>
        <v>65</v>
      </c>
      <c r="Q7" s="4">
        <f>SUM(Q10:Q14)</f>
        <v>65</v>
      </c>
      <c r="R7" s="4">
        <f>SUM(R10:R14)</f>
        <v>65</v>
      </c>
      <c r="S7" s="4"/>
      <c r="T7" s="4"/>
      <c r="U7" s="4">
        <f>R10+Q11+P12+O13+N14</f>
        <v>65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5:32" ht="13.5" customHeight="1">
      <c r="E8" s="4"/>
      <c r="F8" s="4"/>
      <c r="G8" s="4"/>
      <c r="H8" s="4"/>
      <c r="I8" s="4"/>
      <c r="J8" s="4"/>
      <c r="K8" s="4"/>
      <c r="L8" s="4">
        <f>O11+P12+Q13</f>
        <v>39</v>
      </c>
      <c r="M8" s="4"/>
      <c r="N8" s="4"/>
      <c r="O8" s="2">
        <f>SUM(O11:O13)</f>
        <v>39</v>
      </c>
      <c r="P8" s="2">
        <f>SUM(P11:P13)</f>
        <v>39</v>
      </c>
      <c r="Q8" s="2">
        <f>SUM(Q11:Q13)</f>
        <v>39</v>
      </c>
      <c r="R8" s="2"/>
      <c r="S8" s="4"/>
      <c r="T8" s="4">
        <f>Q11+P12+O13</f>
        <v>39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5:32" ht="13.5" customHeight="1" thickBot="1"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5:32" ht="13.5" customHeight="1" thickBot="1">
      <c r="E10" s="4"/>
      <c r="F10" s="4"/>
      <c r="G10" s="4"/>
      <c r="H10" s="4"/>
      <c r="I10" s="4"/>
      <c r="J10" s="4"/>
      <c r="K10" s="4">
        <f>SUM(N10:R10)</f>
        <v>65</v>
      </c>
      <c r="L10" s="4"/>
      <c r="M10" s="4"/>
      <c r="N10" s="22">
        <v>22</v>
      </c>
      <c r="O10" s="23">
        <v>18</v>
      </c>
      <c r="P10" s="23">
        <v>3</v>
      </c>
      <c r="Q10" s="23">
        <v>2</v>
      </c>
      <c r="R10" s="24">
        <v>20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5:32" ht="13.5" customHeight="1">
      <c r="E11" s="4"/>
      <c r="F11" s="4"/>
      <c r="G11" s="4"/>
      <c r="H11" s="4"/>
      <c r="I11" s="4"/>
      <c r="J11" s="4"/>
      <c r="K11" s="4">
        <f>SUM(N11:R11)</f>
        <v>65</v>
      </c>
      <c r="L11" s="4">
        <f>SUM(O11:Q11)</f>
        <v>39</v>
      </c>
      <c r="M11" s="4"/>
      <c r="N11" s="25">
        <v>7</v>
      </c>
      <c r="O11" s="13">
        <f aca="true" t="shared" si="0" ref="O11:Q13">O2+8</f>
        <v>10</v>
      </c>
      <c r="P11" s="14">
        <f t="shared" si="0"/>
        <v>17</v>
      </c>
      <c r="Q11" s="15">
        <f t="shared" si="0"/>
        <v>12</v>
      </c>
      <c r="R11" s="29">
        <v>19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5:32" ht="13.5" customHeight="1">
      <c r="E12" s="4"/>
      <c r="F12" s="4"/>
      <c r="G12" s="4"/>
      <c r="H12" s="4"/>
      <c r="I12" s="4"/>
      <c r="J12" s="4"/>
      <c r="K12" s="4">
        <f>SUM(N12:R12)</f>
        <v>65</v>
      </c>
      <c r="L12" s="4">
        <f>SUM(O12:Q12)</f>
        <v>39</v>
      </c>
      <c r="M12" s="4"/>
      <c r="N12" s="25">
        <v>5</v>
      </c>
      <c r="O12" s="16">
        <f t="shared" si="0"/>
        <v>15</v>
      </c>
      <c r="P12" s="4">
        <f t="shared" si="0"/>
        <v>13</v>
      </c>
      <c r="Q12" s="17">
        <f t="shared" si="0"/>
        <v>11</v>
      </c>
      <c r="R12" s="29">
        <v>21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5:32" ht="13.5" customHeight="1" thickBot="1">
      <c r="E13" s="4"/>
      <c r="F13" s="4"/>
      <c r="G13" s="4"/>
      <c r="H13" s="4"/>
      <c r="I13" s="4"/>
      <c r="J13" s="4"/>
      <c r="K13" s="4">
        <f>SUM(N13:R13)</f>
        <v>65</v>
      </c>
      <c r="L13" s="4">
        <f>SUM(O13:Q13)</f>
        <v>39</v>
      </c>
      <c r="M13" s="4"/>
      <c r="N13" s="25">
        <v>25</v>
      </c>
      <c r="O13" s="18">
        <f t="shared" si="0"/>
        <v>14</v>
      </c>
      <c r="P13" s="19">
        <f t="shared" si="0"/>
        <v>9</v>
      </c>
      <c r="Q13" s="20">
        <f t="shared" si="0"/>
        <v>16</v>
      </c>
      <c r="R13" s="29">
        <v>1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5:32" ht="13.5" customHeight="1" thickBot="1">
      <c r="E14" s="4"/>
      <c r="F14" s="4"/>
      <c r="G14" s="4"/>
      <c r="H14" s="4"/>
      <c r="I14" s="4"/>
      <c r="J14" s="4"/>
      <c r="K14" s="4">
        <f>SUM(N14:R14)</f>
        <v>65</v>
      </c>
      <c r="L14" s="4"/>
      <c r="M14" s="4"/>
      <c r="N14" s="26">
        <v>6</v>
      </c>
      <c r="O14" s="27">
        <v>8</v>
      </c>
      <c r="P14" s="27">
        <v>23</v>
      </c>
      <c r="Q14" s="27">
        <v>24</v>
      </c>
      <c r="R14" s="28">
        <v>4</v>
      </c>
      <c r="S14" s="2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"/>
    </row>
    <row r="15" spans="5:32" ht="12.75"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</row>
    <row r="16" spans="5:32" ht="12.75">
      <c r="E16" s="4"/>
      <c r="F16" s="4"/>
      <c r="G16" s="4"/>
      <c r="H16" s="4"/>
      <c r="I16" s="4"/>
      <c r="J16" s="4"/>
      <c r="K16" s="4"/>
      <c r="L16" s="4"/>
      <c r="M16" s="4"/>
      <c r="N16" s="2"/>
      <c r="O16" s="2"/>
      <c r="P16" s="2"/>
      <c r="Q16" s="2"/>
      <c r="R16" s="2"/>
      <c r="S16" s="2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"/>
    </row>
    <row r="17" spans="5:32" ht="12.75">
      <c r="E17" s="4"/>
      <c r="F17" s="4"/>
      <c r="G17" s="4"/>
      <c r="H17" s="4"/>
      <c r="I17" s="4">
        <f>M21+N22+O23+P24+Q25+R26+S27</f>
        <v>175</v>
      </c>
      <c r="J17" s="4"/>
      <c r="K17" s="4"/>
      <c r="L17" s="4"/>
      <c r="M17" s="4">
        <f>SUM(M21:M27)</f>
        <v>175</v>
      </c>
      <c r="N17" s="4">
        <f aca="true" t="shared" si="1" ref="N17:S17">SUM(N21:N27)</f>
        <v>175</v>
      </c>
      <c r="O17" s="4">
        <f t="shared" si="1"/>
        <v>175</v>
      </c>
      <c r="P17" s="4">
        <f t="shared" si="1"/>
        <v>175</v>
      </c>
      <c r="Q17" s="4">
        <f t="shared" si="1"/>
        <v>175</v>
      </c>
      <c r="R17" s="4">
        <f t="shared" si="1"/>
        <v>175</v>
      </c>
      <c r="S17" s="4">
        <f t="shared" si="1"/>
        <v>175</v>
      </c>
      <c r="T17" s="4"/>
      <c r="U17" s="4"/>
      <c r="V17" s="4">
        <f>S21+R22+Q23+P24+O25+N26+M27</f>
        <v>175</v>
      </c>
      <c r="W17" s="4"/>
      <c r="X17" s="4"/>
      <c r="Y17" s="4"/>
      <c r="Z17" s="4"/>
      <c r="AA17" s="4"/>
      <c r="AB17" s="4"/>
      <c r="AC17" s="4"/>
      <c r="AD17" s="4"/>
      <c r="AE17" s="4"/>
      <c r="AF17" s="2"/>
    </row>
    <row r="18" spans="5:32" ht="12.75">
      <c r="E18" s="4"/>
      <c r="F18" s="4"/>
      <c r="G18" s="4"/>
      <c r="H18" s="4"/>
      <c r="I18" s="4"/>
      <c r="J18" s="4">
        <f>N22+O23+P24+Q25+R26</f>
        <v>125</v>
      </c>
      <c r="K18" s="4"/>
      <c r="L18" s="4"/>
      <c r="M18" s="4"/>
      <c r="N18" s="2">
        <f>SUM(N22:N26)</f>
        <v>125</v>
      </c>
      <c r="O18" s="2">
        <f>SUM(O22:O26)</f>
        <v>125</v>
      </c>
      <c r="P18" s="2">
        <f>SUM(P22:P26)</f>
        <v>125</v>
      </c>
      <c r="Q18" s="2">
        <f>SUM(Q22:Q26)</f>
        <v>125</v>
      </c>
      <c r="R18" s="2">
        <f>SUM(R22:R26)</f>
        <v>125</v>
      </c>
      <c r="S18" s="2"/>
      <c r="T18" s="4"/>
      <c r="U18" s="4">
        <f>R22+Q23+P24+O25+N26</f>
        <v>125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2"/>
    </row>
    <row r="19" spans="5:32" ht="12.75">
      <c r="E19" s="4"/>
      <c r="F19" s="4"/>
      <c r="G19" s="4"/>
      <c r="H19" s="4"/>
      <c r="I19" s="4"/>
      <c r="J19" s="4"/>
      <c r="K19" s="4">
        <f>O23+P24+Q25</f>
        <v>75</v>
      </c>
      <c r="L19" s="4"/>
      <c r="M19" s="4"/>
      <c r="N19" s="2"/>
      <c r="O19" s="2">
        <f>SUM(O23:O25)</f>
        <v>75</v>
      </c>
      <c r="P19" s="2">
        <f>SUM(P23:P25)</f>
        <v>75</v>
      </c>
      <c r="Q19" s="2">
        <f>SUM(Q23:Q25)</f>
        <v>75</v>
      </c>
      <c r="R19" s="2"/>
      <c r="S19" s="2"/>
      <c r="T19" s="4">
        <f>Q23+P24+O25</f>
        <v>75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"/>
    </row>
    <row r="20" spans="5:32" ht="13.5" thickBot="1">
      <c r="E20" s="4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  <c r="Q20" s="2"/>
      <c r="R20" s="2"/>
      <c r="S20" s="2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"/>
    </row>
    <row r="21" spans="5:32" ht="13.5" thickBot="1">
      <c r="E21" s="4"/>
      <c r="F21" s="4"/>
      <c r="G21" s="4"/>
      <c r="H21" s="4"/>
      <c r="I21" s="4">
        <f>SUM(M21:S21)</f>
        <v>175</v>
      </c>
      <c r="J21" s="4"/>
      <c r="K21" s="4"/>
      <c r="L21" s="4"/>
      <c r="M21" s="30">
        <v>6</v>
      </c>
      <c r="N21" s="31">
        <v>1</v>
      </c>
      <c r="O21" s="31">
        <v>3</v>
      </c>
      <c r="P21" s="31">
        <v>43</v>
      </c>
      <c r="Q21" s="31">
        <v>41</v>
      </c>
      <c r="R21" s="31">
        <v>39</v>
      </c>
      <c r="S21" s="32">
        <v>42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5:32" ht="13.5" thickBot="1">
      <c r="E22" s="4"/>
      <c r="F22" s="4"/>
      <c r="G22" s="4"/>
      <c r="H22" s="4"/>
      <c r="I22" s="4">
        <f aca="true" t="shared" si="2" ref="I22:I27">SUM(M22:S22)</f>
        <v>175</v>
      </c>
      <c r="J22" s="4">
        <f>SUM(N22:R22)</f>
        <v>125</v>
      </c>
      <c r="K22" s="4"/>
      <c r="L22" s="4"/>
      <c r="M22" s="33">
        <v>48</v>
      </c>
      <c r="N22" s="22">
        <f aca="true" t="shared" si="3" ref="N22:R24">N10+12</f>
        <v>34</v>
      </c>
      <c r="O22" s="23">
        <f t="shared" si="3"/>
        <v>30</v>
      </c>
      <c r="P22" s="23">
        <f t="shared" si="3"/>
        <v>15</v>
      </c>
      <c r="Q22" s="23">
        <f t="shared" si="3"/>
        <v>14</v>
      </c>
      <c r="R22" s="24">
        <f t="shared" si="3"/>
        <v>32</v>
      </c>
      <c r="S22" s="37">
        <v>2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5:32" ht="12.75">
      <c r="E23" s="4"/>
      <c r="F23" s="4"/>
      <c r="G23" s="4"/>
      <c r="H23" s="4"/>
      <c r="I23" s="4">
        <f t="shared" si="2"/>
        <v>175</v>
      </c>
      <c r="J23" s="4">
        <f>SUM(N23:R23)</f>
        <v>125</v>
      </c>
      <c r="K23" s="4">
        <f>SUM(O23:Q23)</f>
        <v>75</v>
      </c>
      <c r="L23" s="4"/>
      <c r="M23" s="33">
        <v>46</v>
      </c>
      <c r="N23" s="25">
        <f t="shared" si="3"/>
        <v>19</v>
      </c>
      <c r="O23" s="13">
        <f t="shared" si="3"/>
        <v>22</v>
      </c>
      <c r="P23" s="14">
        <f t="shared" si="3"/>
        <v>29</v>
      </c>
      <c r="Q23" s="15">
        <f t="shared" si="3"/>
        <v>24</v>
      </c>
      <c r="R23" s="29">
        <f t="shared" si="3"/>
        <v>31</v>
      </c>
      <c r="S23" s="37">
        <v>4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5:32" ht="12.75">
      <c r="E24" s="4"/>
      <c r="F24" s="4"/>
      <c r="G24" s="4"/>
      <c r="H24" s="4"/>
      <c r="I24" s="4">
        <f t="shared" si="2"/>
        <v>175</v>
      </c>
      <c r="J24" s="4">
        <f>SUM(N24:R24)</f>
        <v>125</v>
      </c>
      <c r="K24" s="4">
        <f>SUM(O24:Q24)</f>
        <v>75</v>
      </c>
      <c r="L24" s="4"/>
      <c r="M24" s="33">
        <v>45</v>
      </c>
      <c r="N24" s="25">
        <f t="shared" si="3"/>
        <v>17</v>
      </c>
      <c r="O24" s="16">
        <f t="shared" si="3"/>
        <v>27</v>
      </c>
      <c r="P24" s="4">
        <f t="shared" si="3"/>
        <v>25</v>
      </c>
      <c r="Q24" s="17">
        <f t="shared" si="3"/>
        <v>23</v>
      </c>
      <c r="R24" s="29">
        <f t="shared" si="3"/>
        <v>33</v>
      </c>
      <c r="S24" s="37">
        <v>5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5:32" ht="13.5" thickBot="1">
      <c r="E25" s="4"/>
      <c r="F25" s="4"/>
      <c r="G25" s="4"/>
      <c r="H25" s="4"/>
      <c r="I25" s="4">
        <f t="shared" si="2"/>
        <v>175</v>
      </c>
      <c r="J25" s="4">
        <f>SUM(N25:R25)</f>
        <v>125</v>
      </c>
      <c r="K25" s="4">
        <f>SUM(O25:Q25)</f>
        <v>75</v>
      </c>
      <c r="L25" s="4"/>
      <c r="M25" s="33">
        <v>10</v>
      </c>
      <c r="N25" s="25">
        <f aca="true" t="shared" si="4" ref="N25:R26">N13+12</f>
        <v>37</v>
      </c>
      <c r="O25" s="18">
        <f t="shared" si="4"/>
        <v>26</v>
      </c>
      <c r="P25" s="19">
        <f t="shared" si="4"/>
        <v>21</v>
      </c>
      <c r="Q25" s="20">
        <f t="shared" si="4"/>
        <v>28</v>
      </c>
      <c r="R25" s="29">
        <f t="shared" si="4"/>
        <v>13</v>
      </c>
      <c r="S25" s="37">
        <v>40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5:32" ht="13.5" thickBot="1">
      <c r="E26" s="4"/>
      <c r="F26" s="4"/>
      <c r="G26" s="4"/>
      <c r="H26" s="4"/>
      <c r="I26" s="4">
        <f t="shared" si="2"/>
        <v>175</v>
      </c>
      <c r="J26" s="4">
        <f>SUM(N26:R26)</f>
        <v>125</v>
      </c>
      <c r="K26" s="4"/>
      <c r="L26" s="4"/>
      <c r="M26" s="33">
        <v>12</v>
      </c>
      <c r="N26" s="26">
        <f t="shared" si="4"/>
        <v>18</v>
      </c>
      <c r="O26" s="27">
        <f t="shared" si="4"/>
        <v>20</v>
      </c>
      <c r="P26" s="27">
        <f t="shared" si="4"/>
        <v>35</v>
      </c>
      <c r="Q26" s="27">
        <f t="shared" si="4"/>
        <v>36</v>
      </c>
      <c r="R26" s="28">
        <f t="shared" si="4"/>
        <v>16</v>
      </c>
      <c r="S26" s="37">
        <v>38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5:32" ht="13.5" thickBot="1">
      <c r="E27" s="4"/>
      <c r="F27" s="4"/>
      <c r="G27" s="4"/>
      <c r="H27" s="4"/>
      <c r="I27" s="4">
        <f t="shared" si="2"/>
        <v>175</v>
      </c>
      <c r="J27" s="4"/>
      <c r="K27" s="4"/>
      <c r="L27" s="4"/>
      <c r="M27" s="34">
        <v>8</v>
      </c>
      <c r="N27" s="35">
        <v>49</v>
      </c>
      <c r="O27" s="35">
        <v>47</v>
      </c>
      <c r="P27" s="35">
        <v>7</v>
      </c>
      <c r="Q27" s="35">
        <v>9</v>
      </c>
      <c r="R27" s="35">
        <v>11</v>
      </c>
      <c r="S27" s="36">
        <v>44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5:32" ht="12.75">
      <c r="E28" s="4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  <c r="Q28" s="2"/>
      <c r="R28" s="2"/>
      <c r="S28" s="2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"/>
    </row>
    <row r="29" spans="5:32" ht="12.75">
      <c r="E29" s="4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"/>
    </row>
    <row r="30" spans="5:32" ht="12.75">
      <c r="E30" s="4"/>
      <c r="F30" s="4"/>
      <c r="G30" s="4">
        <f>L35+M36+N37+O38+P39+Q40+R41+S42+T43</f>
        <v>369</v>
      </c>
      <c r="H30" s="4"/>
      <c r="I30" s="4"/>
      <c r="J30" s="4"/>
      <c r="K30" s="4"/>
      <c r="L30" s="4">
        <f>SUM(L35:L43)</f>
        <v>369</v>
      </c>
      <c r="M30" s="4">
        <f aca="true" t="shared" si="5" ref="M30:T30">SUM(M35:M43)</f>
        <v>369</v>
      </c>
      <c r="N30" s="4">
        <f t="shared" si="5"/>
        <v>369</v>
      </c>
      <c r="O30" s="4">
        <f t="shared" si="5"/>
        <v>369</v>
      </c>
      <c r="P30" s="4">
        <f t="shared" si="5"/>
        <v>369</v>
      </c>
      <c r="Q30" s="4">
        <f t="shared" si="5"/>
        <v>369</v>
      </c>
      <c r="R30" s="4">
        <f t="shared" si="5"/>
        <v>369</v>
      </c>
      <c r="S30" s="4">
        <f t="shared" si="5"/>
        <v>369</v>
      </c>
      <c r="T30" s="4">
        <f t="shared" si="5"/>
        <v>369</v>
      </c>
      <c r="U30" s="4"/>
      <c r="V30" s="4"/>
      <c r="W30" s="4"/>
      <c r="X30" s="4">
        <f>T35+S36+R37+Q38+P39+O40+N41+M42+L43</f>
        <v>369</v>
      </c>
      <c r="Y30" s="4"/>
      <c r="Z30" s="4"/>
      <c r="AA30" s="4"/>
      <c r="AB30" s="4"/>
      <c r="AC30" s="4"/>
      <c r="AD30" s="4"/>
      <c r="AE30" s="4"/>
      <c r="AF30" s="2"/>
    </row>
    <row r="31" spans="5:32" ht="12.75">
      <c r="E31" s="4"/>
      <c r="F31" s="4"/>
      <c r="G31" s="4"/>
      <c r="H31" s="4">
        <f>M36+N37+O38+P39+Q40+R41+S42</f>
        <v>287</v>
      </c>
      <c r="I31" s="4"/>
      <c r="J31" s="4"/>
      <c r="K31" s="4"/>
      <c r="L31" s="4"/>
      <c r="M31" s="4">
        <f>SUM(M36:M42)</f>
        <v>287</v>
      </c>
      <c r="N31" s="4">
        <f aca="true" t="shared" si="6" ref="N31:S31">SUM(N36:N42)</f>
        <v>287</v>
      </c>
      <c r="O31" s="4">
        <f t="shared" si="6"/>
        <v>287</v>
      </c>
      <c r="P31" s="4">
        <f t="shared" si="6"/>
        <v>287</v>
      </c>
      <c r="Q31" s="4">
        <f t="shared" si="6"/>
        <v>287</v>
      </c>
      <c r="R31" s="4">
        <f t="shared" si="6"/>
        <v>287</v>
      </c>
      <c r="S31" s="4">
        <f t="shared" si="6"/>
        <v>287</v>
      </c>
      <c r="T31" s="4"/>
      <c r="U31" s="4"/>
      <c r="V31" s="4"/>
      <c r="W31" s="4">
        <f>S36+R37+Q38+P39+O40+N41+M42</f>
        <v>287</v>
      </c>
      <c r="X31" s="4"/>
      <c r="Y31" s="4"/>
      <c r="Z31" s="4"/>
      <c r="AA31" s="4"/>
      <c r="AB31" s="4"/>
      <c r="AC31" s="4"/>
      <c r="AD31" s="4"/>
      <c r="AE31" s="4"/>
      <c r="AF31" s="2"/>
    </row>
    <row r="32" spans="5:32" ht="12.75">
      <c r="E32" s="4"/>
      <c r="F32" s="4"/>
      <c r="G32" s="4"/>
      <c r="H32" s="4"/>
      <c r="I32" s="4">
        <f>N37+O38+P39+Q40+R41</f>
        <v>205</v>
      </c>
      <c r="J32" s="4"/>
      <c r="K32" s="4"/>
      <c r="L32" s="4"/>
      <c r="M32" s="4"/>
      <c r="N32" s="2">
        <f>SUM(N37:N41)</f>
        <v>205</v>
      </c>
      <c r="O32" s="2">
        <f>SUM(O37:O41)</f>
        <v>205</v>
      </c>
      <c r="P32" s="2">
        <f>SUM(P37:P41)</f>
        <v>205</v>
      </c>
      <c r="Q32" s="2">
        <f>SUM(Q37:Q41)</f>
        <v>205</v>
      </c>
      <c r="R32" s="2">
        <f>SUM(R37:R41)</f>
        <v>205</v>
      </c>
      <c r="S32" s="2"/>
      <c r="T32" s="4"/>
      <c r="U32" s="4"/>
      <c r="V32" s="4">
        <f>R37+Q38+P39+O40+N41</f>
        <v>205</v>
      </c>
      <c r="W32" s="4"/>
      <c r="X32" s="4"/>
      <c r="Y32" s="4"/>
      <c r="Z32" s="4"/>
      <c r="AA32" s="4"/>
      <c r="AB32" s="4"/>
      <c r="AC32" s="4"/>
      <c r="AD32" s="4"/>
      <c r="AE32" s="4"/>
      <c r="AF32" s="2"/>
    </row>
    <row r="33" spans="5:32" ht="12.75">
      <c r="E33" s="4"/>
      <c r="F33" s="4"/>
      <c r="G33" s="4"/>
      <c r="H33" s="4"/>
      <c r="I33" s="4"/>
      <c r="J33" s="4">
        <f>O38+P39+Q40</f>
        <v>123</v>
      </c>
      <c r="K33" s="4"/>
      <c r="L33" s="4"/>
      <c r="M33" s="4"/>
      <c r="N33" s="2"/>
      <c r="O33" s="2">
        <f>SUM(O38:O40)</f>
        <v>123</v>
      </c>
      <c r="P33" s="2">
        <f>SUM(P38:P40)</f>
        <v>123</v>
      </c>
      <c r="Q33" s="2">
        <f>SUM(Q38:Q40)</f>
        <v>123</v>
      </c>
      <c r="R33" s="2"/>
      <c r="S33" s="2"/>
      <c r="T33" s="4"/>
      <c r="U33" s="4">
        <f>Q38+P39+O40</f>
        <v>123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2"/>
    </row>
    <row r="34" spans="5:32" ht="13.5" thickBot="1">
      <c r="E34" s="4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  <c r="Q34" s="2"/>
      <c r="R34" s="2"/>
      <c r="S34" s="2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2"/>
    </row>
    <row r="35" spans="5:32" ht="13.5" thickBot="1">
      <c r="E35" s="4"/>
      <c r="F35" s="4"/>
      <c r="G35" s="4">
        <f>SUM(L35:T35)</f>
        <v>369</v>
      </c>
      <c r="H35" s="4"/>
      <c r="I35" s="4"/>
      <c r="J35" s="4"/>
      <c r="K35" s="4"/>
      <c r="L35" s="38">
        <v>10</v>
      </c>
      <c r="M35" s="39">
        <v>81</v>
      </c>
      <c r="N35" s="39">
        <v>79</v>
      </c>
      <c r="O35" s="39">
        <v>77</v>
      </c>
      <c r="P35" s="39">
        <v>9</v>
      </c>
      <c r="Q35" s="39">
        <v>11</v>
      </c>
      <c r="R35" s="39">
        <v>13</v>
      </c>
      <c r="S35" s="39">
        <v>15</v>
      </c>
      <c r="T35" s="40">
        <v>74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5:32" ht="13.5" thickBot="1">
      <c r="E36" s="4"/>
      <c r="F36" s="4"/>
      <c r="G36" s="4">
        <f aca="true" t="shared" si="7" ref="G36:G43">SUM(L36:T36)</f>
        <v>369</v>
      </c>
      <c r="H36" s="4">
        <f>SUM(M36:S36)</f>
        <v>287</v>
      </c>
      <c r="I36" s="4"/>
      <c r="J36" s="4"/>
      <c r="K36" s="4"/>
      <c r="L36" s="41">
        <v>16</v>
      </c>
      <c r="M36" s="30">
        <f aca="true" t="shared" si="8" ref="M36:S40">M21+16</f>
        <v>22</v>
      </c>
      <c r="N36" s="31">
        <f t="shared" si="8"/>
        <v>17</v>
      </c>
      <c r="O36" s="31">
        <f t="shared" si="8"/>
        <v>19</v>
      </c>
      <c r="P36" s="31">
        <f t="shared" si="8"/>
        <v>59</v>
      </c>
      <c r="Q36" s="31">
        <f t="shared" si="8"/>
        <v>57</v>
      </c>
      <c r="R36" s="31">
        <f t="shared" si="8"/>
        <v>55</v>
      </c>
      <c r="S36" s="32">
        <f t="shared" si="8"/>
        <v>58</v>
      </c>
      <c r="T36" s="45">
        <v>66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5:32" ht="13.5" thickBot="1">
      <c r="E37" s="4"/>
      <c r="F37" s="4"/>
      <c r="G37" s="4">
        <f t="shared" si="7"/>
        <v>369</v>
      </c>
      <c r="H37" s="4">
        <f aca="true" t="shared" si="9" ref="H37:H42">SUM(M37:S37)</f>
        <v>287</v>
      </c>
      <c r="I37" s="4">
        <f>SUM(N37:R37)</f>
        <v>205</v>
      </c>
      <c r="J37" s="4"/>
      <c r="K37" s="4"/>
      <c r="L37" s="41">
        <v>14</v>
      </c>
      <c r="M37" s="33">
        <f t="shared" si="8"/>
        <v>64</v>
      </c>
      <c r="N37" s="22">
        <f>N22+16</f>
        <v>50</v>
      </c>
      <c r="O37" s="23">
        <f t="shared" si="8"/>
        <v>46</v>
      </c>
      <c r="P37" s="23">
        <f t="shared" si="8"/>
        <v>31</v>
      </c>
      <c r="Q37" s="23">
        <f t="shared" si="8"/>
        <v>30</v>
      </c>
      <c r="R37" s="24">
        <f t="shared" si="8"/>
        <v>48</v>
      </c>
      <c r="S37" s="37">
        <f t="shared" si="8"/>
        <v>18</v>
      </c>
      <c r="T37" s="45">
        <v>68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5:32" ht="12.75">
      <c r="E38" s="4"/>
      <c r="F38" s="4"/>
      <c r="G38" s="4">
        <f t="shared" si="7"/>
        <v>369</v>
      </c>
      <c r="H38" s="4">
        <f t="shared" si="9"/>
        <v>287</v>
      </c>
      <c r="I38" s="4">
        <f>SUM(N38:R38)</f>
        <v>205</v>
      </c>
      <c r="J38" s="4">
        <f>SUM(O38:Q38)</f>
        <v>123</v>
      </c>
      <c r="K38" s="4"/>
      <c r="L38" s="41">
        <v>12</v>
      </c>
      <c r="M38" s="33">
        <f t="shared" si="8"/>
        <v>62</v>
      </c>
      <c r="N38" s="25">
        <f t="shared" si="8"/>
        <v>35</v>
      </c>
      <c r="O38" s="13">
        <f t="shared" si="8"/>
        <v>38</v>
      </c>
      <c r="P38" s="14">
        <f t="shared" si="8"/>
        <v>45</v>
      </c>
      <c r="Q38" s="15">
        <f t="shared" si="8"/>
        <v>40</v>
      </c>
      <c r="R38" s="29">
        <f t="shared" si="8"/>
        <v>47</v>
      </c>
      <c r="S38" s="37">
        <f t="shared" si="8"/>
        <v>20</v>
      </c>
      <c r="T38" s="45">
        <v>70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5:32" ht="12.75">
      <c r="E39" s="4"/>
      <c r="F39" s="4"/>
      <c r="G39" s="4">
        <f t="shared" si="7"/>
        <v>369</v>
      </c>
      <c r="H39" s="4">
        <f t="shared" si="9"/>
        <v>287</v>
      </c>
      <c r="I39" s="4">
        <f>SUM(N39:R39)</f>
        <v>205</v>
      </c>
      <c r="J39" s="4">
        <f>SUM(O39:Q39)</f>
        <v>123</v>
      </c>
      <c r="K39" s="4"/>
      <c r="L39" s="41">
        <v>75</v>
      </c>
      <c r="M39" s="33">
        <f t="shared" si="8"/>
        <v>61</v>
      </c>
      <c r="N39" s="25">
        <f t="shared" si="8"/>
        <v>33</v>
      </c>
      <c r="O39" s="16">
        <f t="shared" si="8"/>
        <v>43</v>
      </c>
      <c r="P39" s="4">
        <f t="shared" si="8"/>
        <v>41</v>
      </c>
      <c r="Q39" s="17">
        <f t="shared" si="8"/>
        <v>39</v>
      </c>
      <c r="R39" s="29">
        <f t="shared" si="8"/>
        <v>49</v>
      </c>
      <c r="S39" s="37">
        <f t="shared" si="8"/>
        <v>21</v>
      </c>
      <c r="T39" s="45">
        <v>7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5:32" ht="13.5" thickBot="1">
      <c r="E40" s="4"/>
      <c r="F40" s="4"/>
      <c r="G40" s="4">
        <f t="shared" si="7"/>
        <v>369</v>
      </c>
      <c r="H40" s="4">
        <f t="shared" si="9"/>
        <v>287</v>
      </c>
      <c r="I40" s="4">
        <f>SUM(N40:R40)</f>
        <v>205</v>
      </c>
      <c r="J40" s="4">
        <f>SUM(O40:Q40)</f>
        <v>123</v>
      </c>
      <c r="K40" s="4"/>
      <c r="L40" s="41">
        <v>76</v>
      </c>
      <c r="M40" s="33">
        <f t="shared" si="8"/>
        <v>26</v>
      </c>
      <c r="N40" s="25">
        <f t="shared" si="8"/>
        <v>53</v>
      </c>
      <c r="O40" s="18">
        <f t="shared" si="8"/>
        <v>42</v>
      </c>
      <c r="P40" s="19">
        <f t="shared" si="8"/>
        <v>37</v>
      </c>
      <c r="Q40" s="20">
        <f t="shared" si="8"/>
        <v>44</v>
      </c>
      <c r="R40" s="29">
        <f t="shared" si="8"/>
        <v>29</v>
      </c>
      <c r="S40" s="37">
        <f t="shared" si="8"/>
        <v>56</v>
      </c>
      <c r="T40" s="45">
        <v>6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5:32" ht="13.5" thickBot="1">
      <c r="E41" s="4"/>
      <c r="F41" s="4"/>
      <c r="G41" s="4">
        <f t="shared" si="7"/>
        <v>369</v>
      </c>
      <c r="H41" s="4">
        <f t="shared" si="9"/>
        <v>287</v>
      </c>
      <c r="I41" s="4">
        <f>SUM(N41:R41)</f>
        <v>205</v>
      </c>
      <c r="J41" s="4"/>
      <c r="K41" s="4"/>
      <c r="L41" s="41">
        <v>78</v>
      </c>
      <c r="M41" s="33">
        <f aca="true" t="shared" si="10" ref="M41:S41">M26+16</f>
        <v>28</v>
      </c>
      <c r="N41" s="26">
        <f t="shared" si="10"/>
        <v>34</v>
      </c>
      <c r="O41" s="27">
        <f t="shared" si="10"/>
        <v>36</v>
      </c>
      <c r="P41" s="27">
        <f t="shared" si="10"/>
        <v>51</v>
      </c>
      <c r="Q41" s="27">
        <f t="shared" si="10"/>
        <v>52</v>
      </c>
      <c r="R41" s="28">
        <f t="shared" si="10"/>
        <v>32</v>
      </c>
      <c r="S41" s="37">
        <f t="shared" si="10"/>
        <v>54</v>
      </c>
      <c r="T41" s="45">
        <v>4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5:32" ht="13.5" thickBot="1">
      <c r="E42" s="4"/>
      <c r="F42" s="4"/>
      <c r="G42" s="4">
        <f t="shared" si="7"/>
        <v>369</v>
      </c>
      <c r="H42" s="4">
        <f t="shared" si="9"/>
        <v>287</v>
      </c>
      <c r="I42" s="4"/>
      <c r="J42" s="4"/>
      <c r="K42" s="4"/>
      <c r="L42" s="41">
        <v>80</v>
      </c>
      <c r="M42" s="34">
        <f aca="true" t="shared" si="11" ref="M42:S42">M27+16</f>
        <v>24</v>
      </c>
      <c r="N42" s="35">
        <f t="shared" si="11"/>
        <v>65</v>
      </c>
      <c r="O42" s="35">
        <f t="shared" si="11"/>
        <v>63</v>
      </c>
      <c r="P42" s="35">
        <f t="shared" si="11"/>
        <v>23</v>
      </c>
      <c r="Q42" s="35">
        <f t="shared" si="11"/>
        <v>25</v>
      </c>
      <c r="R42" s="35">
        <f t="shared" si="11"/>
        <v>27</v>
      </c>
      <c r="S42" s="36">
        <f t="shared" si="11"/>
        <v>60</v>
      </c>
      <c r="T42" s="45">
        <v>2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5:32" ht="13.5" thickBot="1">
      <c r="E43" s="4"/>
      <c r="F43" s="4"/>
      <c r="G43" s="4">
        <f t="shared" si="7"/>
        <v>369</v>
      </c>
      <c r="H43" s="4"/>
      <c r="I43" s="4"/>
      <c r="J43" s="4"/>
      <c r="K43" s="4"/>
      <c r="L43" s="42">
        <v>8</v>
      </c>
      <c r="M43" s="43">
        <v>1</v>
      </c>
      <c r="N43" s="43">
        <v>3</v>
      </c>
      <c r="O43" s="43">
        <v>5</v>
      </c>
      <c r="P43" s="43">
        <v>73</v>
      </c>
      <c r="Q43" s="43">
        <v>71</v>
      </c>
      <c r="R43" s="43">
        <v>69</v>
      </c>
      <c r="S43" s="43">
        <v>67</v>
      </c>
      <c r="T43" s="44">
        <v>72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5:32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5:32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5:32" ht="12.75">
      <c r="E46" s="4">
        <f>K52+L53+M54+N55+O56+P57+Q58+R59+S60+T61+U62</f>
        <v>671</v>
      </c>
      <c r="F46" s="4"/>
      <c r="G46" s="4"/>
      <c r="H46" s="4"/>
      <c r="I46" s="4"/>
      <c r="J46" s="4"/>
      <c r="K46" s="4">
        <f>SUM(K52:K62)</f>
        <v>671</v>
      </c>
      <c r="L46" s="4">
        <f aca="true" t="shared" si="12" ref="L46:U46">SUM(L52:L62)</f>
        <v>671</v>
      </c>
      <c r="M46" s="4">
        <f t="shared" si="12"/>
        <v>671</v>
      </c>
      <c r="N46" s="4">
        <f t="shared" si="12"/>
        <v>671</v>
      </c>
      <c r="O46" s="4">
        <f t="shared" si="12"/>
        <v>671</v>
      </c>
      <c r="P46" s="4">
        <f t="shared" si="12"/>
        <v>671</v>
      </c>
      <c r="Q46" s="4">
        <f t="shared" si="12"/>
        <v>671</v>
      </c>
      <c r="R46" s="4">
        <f t="shared" si="12"/>
        <v>671</v>
      </c>
      <c r="S46" s="4">
        <f t="shared" si="12"/>
        <v>671</v>
      </c>
      <c r="T46" s="4">
        <f t="shared" si="12"/>
        <v>671</v>
      </c>
      <c r="U46" s="4">
        <f t="shared" si="12"/>
        <v>671</v>
      </c>
      <c r="V46" s="4"/>
      <c r="W46" s="4"/>
      <c r="X46" s="4"/>
      <c r="Y46" s="4"/>
      <c r="Z46" s="4">
        <f>U52+T53+S54+R55+Q56+P57+O58+N59+M60+L61+K62</f>
        <v>671</v>
      </c>
      <c r="AA46" s="4"/>
      <c r="AB46" s="4"/>
      <c r="AC46" s="4"/>
      <c r="AD46" s="4"/>
      <c r="AE46" s="4"/>
      <c r="AF46" s="2"/>
    </row>
    <row r="47" spans="5:32" ht="12.75">
      <c r="E47" s="4"/>
      <c r="F47" s="4">
        <f>L53+M54+N55+O56+P57+Q58+R59+S60+T61</f>
        <v>549</v>
      </c>
      <c r="G47" s="4"/>
      <c r="H47" s="4"/>
      <c r="I47" s="4"/>
      <c r="J47" s="4"/>
      <c r="K47" s="4"/>
      <c r="L47" s="4">
        <f>SUM(L53:L61)</f>
        <v>549</v>
      </c>
      <c r="M47" s="4">
        <f aca="true" t="shared" si="13" ref="M47:T47">SUM(M53:M61)</f>
        <v>549</v>
      </c>
      <c r="N47" s="4">
        <f t="shared" si="13"/>
        <v>549</v>
      </c>
      <c r="O47" s="4">
        <f t="shared" si="13"/>
        <v>549</v>
      </c>
      <c r="P47" s="4">
        <f t="shared" si="13"/>
        <v>549</v>
      </c>
      <c r="Q47" s="4">
        <f t="shared" si="13"/>
        <v>549</v>
      </c>
      <c r="R47" s="4">
        <f t="shared" si="13"/>
        <v>549</v>
      </c>
      <c r="S47" s="4">
        <f t="shared" si="13"/>
        <v>549</v>
      </c>
      <c r="T47" s="4">
        <f t="shared" si="13"/>
        <v>549</v>
      </c>
      <c r="U47" s="4"/>
      <c r="V47" s="4"/>
      <c r="W47" s="4"/>
      <c r="X47" s="4"/>
      <c r="Y47" s="4">
        <f>T53+S54+R55+Q56+P57+O58+N59+M60+L61</f>
        <v>549</v>
      </c>
      <c r="Z47" s="4"/>
      <c r="AA47" s="4"/>
      <c r="AB47" s="4"/>
      <c r="AC47" s="4"/>
      <c r="AD47" s="4"/>
      <c r="AE47" s="4"/>
      <c r="AF47" s="2"/>
    </row>
    <row r="48" spans="5:32" ht="12.75">
      <c r="E48" s="4"/>
      <c r="F48" s="4"/>
      <c r="G48" s="4">
        <f>M54+N55+O56+P57+Q58+R59+S60</f>
        <v>427</v>
      </c>
      <c r="H48" s="4"/>
      <c r="I48" s="4"/>
      <c r="J48" s="4"/>
      <c r="K48" s="4"/>
      <c r="L48" s="4"/>
      <c r="M48" s="4">
        <f>SUM(M54:M60)</f>
        <v>427</v>
      </c>
      <c r="N48" s="4">
        <f aca="true" t="shared" si="14" ref="N48:S48">SUM(N54:N60)</f>
        <v>427</v>
      </c>
      <c r="O48" s="4">
        <f t="shared" si="14"/>
        <v>427</v>
      </c>
      <c r="P48" s="4">
        <f t="shared" si="14"/>
        <v>427</v>
      </c>
      <c r="Q48" s="4">
        <f t="shared" si="14"/>
        <v>427</v>
      </c>
      <c r="R48" s="4">
        <f t="shared" si="14"/>
        <v>427</v>
      </c>
      <c r="S48" s="4">
        <f t="shared" si="14"/>
        <v>427</v>
      </c>
      <c r="T48" s="4"/>
      <c r="U48" s="4"/>
      <c r="V48" s="4"/>
      <c r="W48" s="4"/>
      <c r="X48" s="4">
        <f>S54+R55+Q56+P57+O58+N59+M60</f>
        <v>427</v>
      </c>
      <c r="Y48" s="4"/>
      <c r="Z48" s="4"/>
      <c r="AA48" s="4"/>
      <c r="AB48" s="4"/>
      <c r="AC48" s="4"/>
      <c r="AD48" s="4"/>
      <c r="AE48" s="4"/>
      <c r="AF48" s="2"/>
    </row>
    <row r="49" spans="5:32" ht="12.75">
      <c r="E49" s="4"/>
      <c r="F49" s="4"/>
      <c r="G49" s="4"/>
      <c r="H49" s="4">
        <f>N55+O56+P57+Q58+R59</f>
        <v>305</v>
      </c>
      <c r="I49" s="4"/>
      <c r="J49" s="4"/>
      <c r="K49" s="4"/>
      <c r="L49" s="4"/>
      <c r="M49" s="4"/>
      <c r="N49" s="2">
        <f>SUM(N55:N59)</f>
        <v>305</v>
      </c>
      <c r="O49" s="2">
        <f>SUM(O55:O59)</f>
        <v>305</v>
      </c>
      <c r="P49" s="2">
        <f>SUM(P55:P59)</f>
        <v>305</v>
      </c>
      <c r="Q49" s="2">
        <f>SUM(Q55:Q59)</f>
        <v>305</v>
      </c>
      <c r="R49" s="2">
        <f>SUM(R55:R59)</f>
        <v>305</v>
      </c>
      <c r="S49" s="2"/>
      <c r="T49" s="4"/>
      <c r="U49" s="4"/>
      <c r="V49" s="4"/>
      <c r="W49" s="4">
        <f>R55+Q56+P57+O58+N59</f>
        <v>305</v>
      </c>
      <c r="X49" s="4"/>
      <c r="Y49" s="4"/>
      <c r="Z49" s="4"/>
      <c r="AA49" s="4"/>
      <c r="AB49" s="4"/>
      <c r="AC49" s="4"/>
      <c r="AD49" s="4"/>
      <c r="AE49" s="4"/>
      <c r="AF49" s="2"/>
    </row>
    <row r="50" spans="5:32" ht="12.75">
      <c r="E50" s="4"/>
      <c r="F50" s="4"/>
      <c r="G50" s="4"/>
      <c r="H50" s="4"/>
      <c r="I50" s="4">
        <f>O56+P57+Q58</f>
        <v>183</v>
      </c>
      <c r="J50" s="4"/>
      <c r="K50" s="4"/>
      <c r="L50" s="4"/>
      <c r="M50" s="4"/>
      <c r="N50" s="2"/>
      <c r="O50" s="2">
        <f>SUM(O56:O58)</f>
        <v>183</v>
      </c>
      <c r="P50" s="2">
        <f>SUM(P56:P58)</f>
        <v>183</v>
      </c>
      <c r="Q50" s="2">
        <f>SUM(Q56:Q58)</f>
        <v>183</v>
      </c>
      <c r="R50" s="2"/>
      <c r="S50" s="2"/>
      <c r="T50" s="4"/>
      <c r="U50" s="4"/>
      <c r="V50" s="4">
        <f>Q56+P57+O58</f>
        <v>183</v>
      </c>
      <c r="W50" s="4"/>
      <c r="X50" s="4"/>
      <c r="Y50" s="4"/>
      <c r="Z50" s="4"/>
      <c r="AA50" s="4"/>
      <c r="AB50" s="4"/>
      <c r="AC50" s="4"/>
      <c r="AD50" s="4"/>
      <c r="AE50" s="4"/>
      <c r="AF50" s="2"/>
    </row>
    <row r="51" spans="5:32" ht="13.5" thickBot="1">
      <c r="E51" s="4"/>
      <c r="F51" s="4"/>
      <c r="G51" s="4"/>
      <c r="H51" s="4"/>
      <c r="I51" s="4"/>
      <c r="J51" s="4"/>
      <c r="K51" s="4"/>
      <c r="L51" s="4"/>
      <c r="M51" s="4"/>
      <c r="N51" s="2"/>
      <c r="O51" s="2"/>
      <c r="P51" s="2"/>
      <c r="Q51" s="2"/>
      <c r="R51" s="2"/>
      <c r="S51" s="2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2"/>
    </row>
    <row r="52" spans="5:32" ht="13.5" thickBot="1">
      <c r="E52" s="4">
        <f>SUM(K52:U52)</f>
        <v>671</v>
      </c>
      <c r="F52" s="4"/>
      <c r="G52" s="4"/>
      <c r="H52" s="4"/>
      <c r="I52" s="4"/>
      <c r="J52" s="4"/>
      <c r="K52" s="46">
        <v>110</v>
      </c>
      <c r="L52" s="47">
        <v>103</v>
      </c>
      <c r="M52" s="47">
        <v>105</v>
      </c>
      <c r="N52" s="47">
        <v>107</v>
      </c>
      <c r="O52" s="47">
        <v>109</v>
      </c>
      <c r="P52" s="47">
        <v>111</v>
      </c>
      <c r="Q52" s="47">
        <v>7</v>
      </c>
      <c r="R52" s="47">
        <v>5</v>
      </c>
      <c r="S52" s="47">
        <v>3</v>
      </c>
      <c r="T52" s="47">
        <v>1</v>
      </c>
      <c r="U52" s="48">
        <v>10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5:32" ht="13.5" thickBot="1">
      <c r="E53" s="4">
        <f aca="true" t="shared" si="15" ref="E53:E62">SUM(K53:U53)</f>
        <v>671</v>
      </c>
      <c r="F53" s="4">
        <f>SUM(L53:T53)</f>
        <v>549</v>
      </c>
      <c r="G53" s="4"/>
      <c r="H53" s="4"/>
      <c r="I53" s="4"/>
      <c r="J53" s="4"/>
      <c r="K53" s="49">
        <v>2</v>
      </c>
      <c r="L53" s="38">
        <f aca="true" t="shared" si="16" ref="L53:T53">L35+20</f>
        <v>30</v>
      </c>
      <c r="M53" s="39">
        <f t="shared" si="16"/>
        <v>101</v>
      </c>
      <c r="N53" s="39">
        <f t="shared" si="16"/>
        <v>99</v>
      </c>
      <c r="O53" s="39">
        <f t="shared" si="16"/>
        <v>97</v>
      </c>
      <c r="P53" s="39">
        <f t="shared" si="16"/>
        <v>29</v>
      </c>
      <c r="Q53" s="39">
        <f t="shared" si="16"/>
        <v>31</v>
      </c>
      <c r="R53" s="39">
        <f t="shared" si="16"/>
        <v>33</v>
      </c>
      <c r="S53" s="39">
        <f t="shared" si="16"/>
        <v>35</v>
      </c>
      <c r="T53" s="40">
        <f t="shared" si="16"/>
        <v>94</v>
      </c>
      <c r="U53" s="51">
        <v>120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5:32" ht="13.5" thickBot="1">
      <c r="E54" s="4">
        <f t="shared" si="15"/>
        <v>671</v>
      </c>
      <c r="F54" s="4">
        <f aca="true" t="shared" si="17" ref="F54:F61">SUM(L54:T54)</f>
        <v>549</v>
      </c>
      <c r="G54" s="4">
        <f>SUM(M54:S54)</f>
        <v>427</v>
      </c>
      <c r="H54" s="4"/>
      <c r="I54" s="4"/>
      <c r="J54" s="4"/>
      <c r="K54" s="49">
        <v>4</v>
      </c>
      <c r="L54" s="41">
        <f aca="true" t="shared" si="18" ref="L54:T54">L36+20</f>
        <v>36</v>
      </c>
      <c r="M54" s="30">
        <f t="shared" si="18"/>
        <v>42</v>
      </c>
      <c r="N54" s="31">
        <f t="shared" si="18"/>
        <v>37</v>
      </c>
      <c r="O54" s="31">
        <f t="shared" si="18"/>
        <v>39</v>
      </c>
      <c r="P54" s="31">
        <f t="shared" si="18"/>
        <v>79</v>
      </c>
      <c r="Q54" s="31">
        <f t="shared" si="18"/>
        <v>77</v>
      </c>
      <c r="R54" s="31">
        <f t="shared" si="18"/>
        <v>75</v>
      </c>
      <c r="S54" s="32">
        <f t="shared" si="18"/>
        <v>78</v>
      </c>
      <c r="T54" s="45">
        <f t="shared" si="18"/>
        <v>86</v>
      </c>
      <c r="U54" s="51">
        <v>118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5:32" ht="13.5" thickBot="1">
      <c r="E55" s="4">
        <f t="shared" si="15"/>
        <v>671</v>
      </c>
      <c r="F55" s="4">
        <f t="shared" si="17"/>
        <v>549</v>
      </c>
      <c r="G55" s="4">
        <f aca="true" t="shared" si="19" ref="G55:G60">SUM(M55:S55)</f>
        <v>427</v>
      </c>
      <c r="H55" s="4">
        <f>SUM(N55:R55)</f>
        <v>305</v>
      </c>
      <c r="I55" s="4"/>
      <c r="J55" s="4"/>
      <c r="K55" s="49">
        <v>6</v>
      </c>
      <c r="L55" s="41">
        <f aca="true" t="shared" si="20" ref="L55:T55">L37+20</f>
        <v>34</v>
      </c>
      <c r="M55" s="33">
        <f t="shared" si="20"/>
        <v>84</v>
      </c>
      <c r="N55" s="22">
        <f t="shared" si="20"/>
        <v>70</v>
      </c>
      <c r="O55" s="23">
        <f t="shared" si="20"/>
        <v>66</v>
      </c>
      <c r="P55" s="23">
        <f t="shared" si="20"/>
        <v>51</v>
      </c>
      <c r="Q55" s="23">
        <f t="shared" si="20"/>
        <v>50</v>
      </c>
      <c r="R55" s="24">
        <f t="shared" si="20"/>
        <v>68</v>
      </c>
      <c r="S55" s="37">
        <f t="shared" si="20"/>
        <v>38</v>
      </c>
      <c r="T55" s="45">
        <f t="shared" si="20"/>
        <v>88</v>
      </c>
      <c r="U55" s="51">
        <v>116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5:32" ht="12.75">
      <c r="E56" s="4">
        <f t="shared" si="15"/>
        <v>671</v>
      </c>
      <c r="F56" s="4">
        <f t="shared" si="17"/>
        <v>549</v>
      </c>
      <c r="G56" s="4">
        <f t="shared" si="19"/>
        <v>427</v>
      </c>
      <c r="H56" s="4">
        <f>SUM(N56:R56)</f>
        <v>305</v>
      </c>
      <c r="I56" s="4">
        <f>SUM(O56:Q56)</f>
        <v>183</v>
      </c>
      <c r="J56" s="4"/>
      <c r="K56" s="49">
        <v>8</v>
      </c>
      <c r="L56" s="41">
        <f aca="true" t="shared" si="21" ref="L56:T56">L38+20</f>
        <v>32</v>
      </c>
      <c r="M56" s="33">
        <f t="shared" si="21"/>
        <v>82</v>
      </c>
      <c r="N56" s="25">
        <f t="shared" si="21"/>
        <v>55</v>
      </c>
      <c r="O56" s="13">
        <f t="shared" si="21"/>
        <v>58</v>
      </c>
      <c r="P56" s="14">
        <f t="shared" si="21"/>
        <v>65</v>
      </c>
      <c r="Q56" s="15">
        <f t="shared" si="21"/>
        <v>60</v>
      </c>
      <c r="R56" s="29">
        <f t="shared" si="21"/>
        <v>67</v>
      </c>
      <c r="S56" s="37">
        <f t="shared" si="21"/>
        <v>40</v>
      </c>
      <c r="T56" s="45">
        <f t="shared" si="21"/>
        <v>90</v>
      </c>
      <c r="U56" s="51">
        <v>114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5:32" ht="12.75">
      <c r="E57" s="4">
        <f t="shared" si="15"/>
        <v>671</v>
      </c>
      <c r="F57" s="4">
        <f t="shared" si="17"/>
        <v>549</v>
      </c>
      <c r="G57" s="4">
        <f t="shared" si="19"/>
        <v>427</v>
      </c>
      <c r="H57" s="4">
        <f>SUM(N57:R57)</f>
        <v>305</v>
      </c>
      <c r="I57" s="4">
        <f>SUM(O57:Q57)</f>
        <v>183</v>
      </c>
      <c r="J57" s="4"/>
      <c r="K57" s="49">
        <v>9</v>
      </c>
      <c r="L57" s="41">
        <f aca="true" t="shared" si="22" ref="L57:T57">L39+20</f>
        <v>95</v>
      </c>
      <c r="M57" s="33">
        <f t="shared" si="22"/>
        <v>81</v>
      </c>
      <c r="N57" s="25">
        <f t="shared" si="22"/>
        <v>53</v>
      </c>
      <c r="O57" s="16">
        <f t="shared" si="22"/>
        <v>63</v>
      </c>
      <c r="P57" s="4">
        <f t="shared" si="22"/>
        <v>61</v>
      </c>
      <c r="Q57" s="17">
        <f t="shared" si="22"/>
        <v>59</v>
      </c>
      <c r="R57" s="29">
        <f t="shared" si="22"/>
        <v>69</v>
      </c>
      <c r="S57" s="37">
        <f t="shared" si="22"/>
        <v>41</v>
      </c>
      <c r="T57" s="45">
        <f t="shared" si="22"/>
        <v>27</v>
      </c>
      <c r="U57" s="51">
        <v>113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5:32" ht="13.5" thickBot="1">
      <c r="E58" s="4">
        <f t="shared" si="15"/>
        <v>671</v>
      </c>
      <c r="F58" s="4">
        <f t="shared" si="17"/>
        <v>549</v>
      </c>
      <c r="G58" s="4">
        <f t="shared" si="19"/>
        <v>427</v>
      </c>
      <c r="H58" s="4">
        <f>SUM(N58:R58)</f>
        <v>305</v>
      </c>
      <c r="I58" s="4">
        <f>SUM(O58:Q58)</f>
        <v>183</v>
      </c>
      <c r="J58" s="4"/>
      <c r="K58" s="49">
        <v>108</v>
      </c>
      <c r="L58" s="41">
        <f aca="true" t="shared" si="23" ref="L58:T58">L40+20</f>
        <v>96</v>
      </c>
      <c r="M58" s="33">
        <f t="shared" si="23"/>
        <v>46</v>
      </c>
      <c r="N58" s="25">
        <f t="shared" si="23"/>
        <v>73</v>
      </c>
      <c r="O58" s="18">
        <f t="shared" si="23"/>
        <v>62</v>
      </c>
      <c r="P58" s="19">
        <f t="shared" si="23"/>
        <v>57</v>
      </c>
      <c r="Q58" s="20">
        <f t="shared" si="23"/>
        <v>64</v>
      </c>
      <c r="R58" s="29">
        <f t="shared" si="23"/>
        <v>49</v>
      </c>
      <c r="S58" s="37">
        <f t="shared" si="23"/>
        <v>76</v>
      </c>
      <c r="T58" s="45">
        <f t="shared" si="23"/>
        <v>26</v>
      </c>
      <c r="U58" s="51">
        <v>14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5:32" ht="13.5" thickBot="1">
      <c r="E59" s="4">
        <f t="shared" si="15"/>
        <v>671</v>
      </c>
      <c r="F59" s="4">
        <f t="shared" si="17"/>
        <v>549</v>
      </c>
      <c r="G59" s="4">
        <f t="shared" si="19"/>
        <v>427</v>
      </c>
      <c r="H59" s="4">
        <f>SUM(N59:R59)</f>
        <v>305</v>
      </c>
      <c r="I59" s="4"/>
      <c r="J59" s="4"/>
      <c r="K59" s="49">
        <v>106</v>
      </c>
      <c r="L59" s="41">
        <f aca="true" t="shared" si="24" ref="L59:T59">L41+20</f>
        <v>98</v>
      </c>
      <c r="M59" s="33">
        <f t="shared" si="24"/>
        <v>48</v>
      </c>
      <c r="N59" s="26">
        <f t="shared" si="24"/>
        <v>54</v>
      </c>
      <c r="O59" s="27">
        <f t="shared" si="24"/>
        <v>56</v>
      </c>
      <c r="P59" s="27">
        <f t="shared" si="24"/>
        <v>71</v>
      </c>
      <c r="Q59" s="27">
        <f t="shared" si="24"/>
        <v>72</v>
      </c>
      <c r="R59" s="28">
        <f t="shared" si="24"/>
        <v>52</v>
      </c>
      <c r="S59" s="37">
        <f t="shared" si="24"/>
        <v>74</v>
      </c>
      <c r="T59" s="45">
        <f t="shared" si="24"/>
        <v>24</v>
      </c>
      <c r="U59" s="51">
        <v>16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5:32" ht="13.5" thickBot="1">
      <c r="E60" s="4">
        <f t="shared" si="15"/>
        <v>671</v>
      </c>
      <c r="F60" s="4">
        <f t="shared" si="17"/>
        <v>549</v>
      </c>
      <c r="G60" s="4">
        <f t="shared" si="19"/>
        <v>427</v>
      </c>
      <c r="H60" s="4"/>
      <c r="I60" s="4"/>
      <c r="J60" s="4"/>
      <c r="K60" s="49">
        <v>104</v>
      </c>
      <c r="L60" s="41">
        <f aca="true" t="shared" si="25" ref="L60:T60">L42+20</f>
        <v>100</v>
      </c>
      <c r="M60" s="34">
        <f t="shared" si="25"/>
        <v>44</v>
      </c>
      <c r="N60" s="35">
        <f t="shared" si="25"/>
        <v>85</v>
      </c>
      <c r="O60" s="35">
        <f t="shared" si="25"/>
        <v>83</v>
      </c>
      <c r="P60" s="35">
        <f t="shared" si="25"/>
        <v>43</v>
      </c>
      <c r="Q60" s="35">
        <f t="shared" si="25"/>
        <v>45</v>
      </c>
      <c r="R60" s="35">
        <f t="shared" si="25"/>
        <v>47</v>
      </c>
      <c r="S60" s="36">
        <f t="shared" si="25"/>
        <v>80</v>
      </c>
      <c r="T60" s="45">
        <f t="shared" si="25"/>
        <v>22</v>
      </c>
      <c r="U60" s="51">
        <v>18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5:32" ht="13.5" thickBot="1">
      <c r="E61" s="4">
        <f t="shared" si="15"/>
        <v>671</v>
      </c>
      <c r="F61" s="4">
        <f t="shared" si="17"/>
        <v>549</v>
      </c>
      <c r="G61" s="4"/>
      <c r="H61" s="4"/>
      <c r="I61" s="4"/>
      <c r="J61" s="4"/>
      <c r="K61" s="49">
        <v>102</v>
      </c>
      <c r="L61" s="42">
        <f aca="true" t="shared" si="26" ref="L61:T61">L43+20</f>
        <v>28</v>
      </c>
      <c r="M61" s="43">
        <f t="shared" si="26"/>
        <v>21</v>
      </c>
      <c r="N61" s="43">
        <f t="shared" si="26"/>
        <v>23</v>
      </c>
      <c r="O61" s="43">
        <f t="shared" si="26"/>
        <v>25</v>
      </c>
      <c r="P61" s="43">
        <f t="shared" si="26"/>
        <v>93</v>
      </c>
      <c r="Q61" s="43">
        <f t="shared" si="26"/>
        <v>91</v>
      </c>
      <c r="R61" s="43">
        <f t="shared" si="26"/>
        <v>89</v>
      </c>
      <c r="S61" s="43">
        <f t="shared" si="26"/>
        <v>87</v>
      </c>
      <c r="T61" s="44">
        <f t="shared" si="26"/>
        <v>92</v>
      </c>
      <c r="U61" s="51">
        <v>20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5:32" ht="13.5" thickBot="1">
      <c r="E62" s="4">
        <f t="shared" si="15"/>
        <v>671</v>
      </c>
      <c r="F62" s="4"/>
      <c r="G62" s="4"/>
      <c r="H62" s="4"/>
      <c r="I62" s="4"/>
      <c r="J62" s="4"/>
      <c r="K62" s="50">
        <v>112</v>
      </c>
      <c r="L62" s="53">
        <v>19</v>
      </c>
      <c r="M62" s="53">
        <v>17</v>
      </c>
      <c r="N62" s="53">
        <v>15</v>
      </c>
      <c r="O62" s="53">
        <v>13</v>
      </c>
      <c r="P62" s="53">
        <v>11</v>
      </c>
      <c r="Q62" s="53">
        <v>115</v>
      </c>
      <c r="R62" s="53">
        <v>117</v>
      </c>
      <c r="S62" s="53">
        <v>119</v>
      </c>
      <c r="T62" s="53">
        <v>121</v>
      </c>
      <c r="U62" s="52">
        <v>12</v>
      </c>
      <c r="V62" s="21"/>
      <c r="W62" s="4"/>
      <c r="X62" s="4"/>
      <c r="Y62" s="4"/>
      <c r="Z62" s="4"/>
      <c r="AA62" s="4"/>
      <c r="AB62" s="4"/>
      <c r="AC62" s="21"/>
      <c r="AD62" s="21"/>
      <c r="AE62" s="21"/>
      <c r="AF62" s="21"/>
    </row>
    <row r="63" spans="5:32" ht="12.75">
      <c r="E63" s="4"/>
      <c r="F63" s="4"/>
      <c r="G63" s="4"/>
      <c r="H63" s="4"/>
      <c r="I63" s="4"/>
      <c r="J63" s="4"/>
      <c r="K63" s="21"/>
      <c r="L63" s="4"/>
      <c r="M63" s="4"/>
      <c r="N63" s="4"/>
      <c r="O63" s="4"/>
      <c r="P63" s="4"/>
      <c r="Q63" s="4"/>
      <c r="R63" s="4"/>
      <c r="S63" s="4"/>
      <c r="T63" s="4"/>
      <c r="U63" s="4"/>
      <c r="V63" s="21"/>
      <c r="W63" s="4"/>
      <c r="X63" s="4"/>
      <c r="Y63" s="4"/>
      <c r="Z63" s="4"/>
      <c r="AA63" s="4"/>
      <c r="AB63" s="4"/>
      <c r="AC63" s="21"/>
      <c r="AD63" s="4"/>
      <c r="AE63" s="4"/>
      <c r="AF63" s="4"/>
    </row>
    <row r="64" spans="5:32" ht="12.75">
      <c r="E64" s="4"/>
      <c r="F64" s="4"/>
      <c r="G64" s="4"/>
      <c r="H64" s="4"/>
      <c r="I64" s="4"/>
      <c r="J64" s="4"/>
      <c r="K64" s="21"/>
      <c r="L64" s="4"/>
      <c r="M64" s="4"/>
      <c r="N64" s="4"/>
      <c r="O64" s="4"/>
      <c r="P64" s="4"/>
      <c r="Q64" s="4"/>
      <c r="R64" s="4"/>
      <c r="S64" s="4"/>
      <c r="T64" s="4"/>
      <c r="U64" s="4"/>
      <c r="V64" s="21"/>
      <c r="W64" s="4"/>
      <c r="X64" s="4"/>
      <c r="Y64" s="4"/>
      <c r="Z64" s="4"/>
      <c r="AA64" s="4"/>
      <c r="AB64" s="4"/>
      <c r="AC64" s="21"/>
      <c r="AD64" s="4"/>
      <c r="AE64" s="4"/>
      <c r="AF64" s="4"/>
    </row>
    <row r="65" spans="5:32" ht="13.5">
      <c r="E65" s="63">
        <f>J72+K73+L74+M75+N76+O77+P78+Q79+R80+S81+T82+U83+V84</f>
        <v>1105</v>
      </c>
      <c r="F65" s="4"/>
      <c r="G65" s="4"/>
      <c r="H65" s="4"/>
      <c r="I65" s="4"/>
      <c r="J65" s="63">
        <f>SUM(J72:J84)</f>
        <v>1105</v>
      </c>
      <c r="K65" s="63">
        <f aca="true" t="shared" si="27" ref="K65:V65">SUM(K72:K84)</f>
        <v>1105</v>
      </c>
      <c r="L65" s="63">
        <f t="shared" si="27"/>
        <v>1105</v>
      </c>
      <c r="M65" s="63">
        <f t="shared" si="27"/>
        <v>1105</v>
      </c>
      <c r="N65" s="63">
        <f t="shared" si="27"/>
        <v>1105</v>
      </c>
      <c r="O65" s="63">
        <f t="shared" si="27"/>
        <v>1105</v>
      </c>
      <c r="P65" s="63">
        <f t="shared" si="27"/>
        <v>1105</v>
      </c>
      <c r="Q65" s="63">
        <f t="shared" si="27"/>
        <v>1105</v>
      </c>
      <c r="R65" s="63">
        <f t="shared" si="27"/>
        <v>1105</v>
      </c>
      <c r="S65" s="63">
        <f t="shared" si="27"/>
        <v>1105</v>
      </c>
      <c r="T65" s="63">
        <f t="shared" si="27"/>
        <v>1105</v>
      </c>
      <c r="U65" s="63">
        <f t="shared" si="27"/>
        <v>1105</v>
      </c>
      <c r="V65" s="63">
        <f t="shared" si="27"/>
        <v>1105</v>
      </c>
      <c r="W65" s="4"/>
      <c r="X65" s="4"/>
      <c r="Y65" s="4"/>
      <c r="Z65" s="4"/>
      <c r="AA65" s="63">
        <f>+V72+U73+T74+S75+R76+Q77+P78+O79+N80+M81+L82+K83+J84</f>
        <v>1105</v>
      </c>
      <c r="AB65" s="4"/>
      <c r="AC65" s="21"/>
      <c r="AD65" s="4"/>
      <c r="AE65" s="4"/>
      <c r="AF65" s="4"/>
    </row>
    <row r="66" spans="5:32" ht="12.75">
      <c r="E66" s="4"/>
      <c r="F66" s="4">
        <f>K73+L74+M75+N76+O77+P78+Q79+R80+S81+T82+U83</f>
        <v>935</v>
      </c>
      <c r="G66" s="4"/>
      <c r="H66" s="4"/>
      <c r="I66" s="4"/>
      <c r="J66" s="4"/>
      <c r="K66" s="64">
        <f>SUM(K73:K83)</f>
        <v>935</v>
      </c>
      <c r="L66" s="64">
        <f aca="true" t="shared" si="28" ref="L66:U66">SUM(L73:L83)</f>
        <v>935</v>
      </c>
      <c r="M66" s="64">
        <f t="shared" si="28"/>
        <v>935</v>
      </c>
      <c r="N66" s="64">
        <f t="shared" si="28"/>
        <v>935</v>
      </c>
      <c r="O66" s="64">
        <f t="shared" si="28"/>
        <v>935</v>
      </c>
      <c r="P66" s="64">
        <f t="shared" si="28"/>
        <v>935</v>
      </c>
      <c r="Q66" s="64">
        <f t="shared" si="28"/>
        <v>935</v>
      </c>
      <c r="R66" s="64">
        <f t="shared" si="28"/>
        <v>935</v>
      </c>
      <c r="S66" s="64">
        <f t="shared" si="28"/>
        <v>935</v>
      </c>
      <c r="T66" s="64">
        <f t="shared" si="28"/>
        <v>935</v>
      </c>
      <c r="U66" s="64">
        <f t="shared" si="28"/>
        <v>935</v>
      </c>
      <c r="V66" s="21"/>
      <c r="W66" s="4"/>
      <c r="X66" s="4"/>
      <c r="Y66" s="4"/>
      <c r="Z66" s="4">
        <f>U73+T74+S75+R76+Q77+P78+O79+N80+M81+L82+K83</f>
        <v>935</v>
      </c>
      <c r="AA66" s="4"/>
      <c r="AB66" s="4"/>
      <c r="AC66" s="21"/>
      <c r="AD66" s="4"/>
      <c r="AE66" s="4"/>
      <c r="AF66" s="4"/>
    </row>
    <row r="67" spans="5:32" ht="12.75">
      <c r="E67" s="4"/>
      <c r="F67" s="4"/>
      <c r="G67" s="4">
        <f>L74+M75+N76+O77+P78+Q79+R80+S81+T82</f>
        <v>765</v>
      </c>
      <c r="H67" s="4"/>
      <c r="I67" s="4"/>
      <c r="J67" s="4"/>
      <c r="K67" s="21"/>
      <c r="L67" s="4">
        <f>SUM(L74:L82)</f>
        <v>765</v>
      </c>
      <c r="M67" s="4">
        <f aca="true" t="shared" si="29" ref="M67:T67">SUM(M74:M82)</f>
        <v>765</v>
      </c>
      <c r="N67" s="4">
        <f t="shared" si="29"/>
        <v>765</v>
      </c>
      <c r="O67" s="4">
        <f t="shared" si="29"/>
        <v>765</v>
      </c>
      <c r="P67" s="4">
        <f t="shared" si="29"/>
        <v>765</v>
      </c>
      <c r="Q67" s="4">
        <f t="shared" si="29"/>
        <v>765</v>
      </c>
      <c r="R67" s="4">
        <f t="shared" si="29"/>
        <v>765</v>
      </c>
      <c r="S67" s="4">
        <f t="shared" si="29"/>
        <v>765</v>
      </c>
      <c r="T67" s="4">
        <f t="shared" si="29"/>
        <v>765</v>
      </c>
      <c r="U67" s="4"/>
      <c r="V67" s="21"/>
      <c r="W67" s="4"/>
      <c r="X67" s="4"/>
      <c r="Y67" s="4">
        <f>T74+S75+R76+Q77+P78+O79+N80+M81+L82</f>
        <v>765</v>
      </c>
      <c r="Z67" s="4"/>
      <c r="AA67" s="4"/>
      <c r="AB67" s="4"/>
      <c r="AC67" s="21"/>
      <c r="AD67" s="4"/>
      <c r="AE67" s="4"/>
      <c r="AF67" s="4"/>
    </row>
    <row r="68" spans="5:32" ht="12.75">
      <c r="E68" s="4"/>
      <c r="F68" s="4"/>
      <c r="G68" s="4"/>
      <c r="H68" s="4">
        <f>M75+N76+O77+P78+Q79+R80+S81</f>
        <v>595</v>
      </c>
      <c r="I68" s="4"/>
      <c r="J68" s="4"/>
      <c r="K68" s="4"/>
      <c r="L68" s="4"/>
      <c r="M68" s="4">
        <f>SUM(M75:M81)</f>
        <v>595</v>
      </c>
      <c r="N68" s="4">
        <f aca="true" t="shared" si="30" ref="N68:S68">SUM(N75:N81)</f>
        <v>595</v>
      </c>
      <c r="O68" s="4">
        <f t="shared" si="30"/>
        <v>595</v>
      </c>
      <c r="P68" s="4">
        <f t="shared" si="30"/>
        <v>595</v>
      </c>
      <c r="Q68" s="4">
        <f t="shared" si="30"/>
        <v>595</v>
      </c>
      <c r="R68" s="4">
        <f t="shared" si="30"/>
        <v>595</v>
      </c>
      <c r="S68" s="4">
        <f t="shared" si="30"/>
        <v>595</v>
      </c>
      <c r="T68" s="4"/>
      <c r="U68" s="4"/>
      <c r="V68" s="4"/>
      <c r="W68" s="4"/>
      <c r="X68" s="4">
        <f>+S75+R76+Q77+P78+O79+N80+M81</f>
        <v>595</v>
      </c>
      <c r="Y68" s="4"/>
      <c r="Z68" s="4"/>
      <c r="AA68" s="4"/>
      <c r="AB68" s="4"/>
      <c r="AC68" s="4"/>
      <c r="AD68" s="4"/>
      <c r="AE68" s="4"/>
      <c r="AF68" s="4"/>
    </row>
    <row r="69" spans="9:23" ht="12.75">
      <c r="I69">
        <f>+N76+O77+P78+Q79+R80</f>
        <v>425</v>
      </c>
      <c r="N69">
        <f>SUM(N76:N80)</f>
        <v>425</v>
      </c>
      <c r="O69">
        <f>SUM(O76:O80)</f>
        <v>425</v>
      </c>
      <c r="P69">
        <f>SUM(P76:P80)</f>
        <v>425</v>
      </c>
      <c r="Q69">
        <f>SUM(Q76:Q80)</f>
        <v>425</v>
      </c>
      <c r="R69">
        <f>SUM(R76:R80)</f>
        <v>425</v>
      </c>
      <c r="W69">
        <f>R76+Q77+P78+O79+N80</f>
        <v>425</v>
      </c>
    </row>
    <row r="70" spans="10:22" ht="12.75">
      <c r="J70">
        <f>+O77+P78+Q79</f>
        <v>255</v>
      </c>
      <c r="O70">
        <f>SUM(O77:O79)</f>
        <v>255</v>
      </c>
      <c r="P70">
        <f>SUM(P77:P79)</f>
        <v>255</v>
      </c>
      <c r="Q70">
        <f>SUM(Q77:Q79)</f>
        <v>255</v>
      </c>
      <c r="V70">
        <f>Q77+P78+O79</f>
        <v>255</v>
      </c>
    </row>
    <row r="71" ht="13.5" thickBot="1"/>
    <row r="72" spans="3:22" ht="14.25" thickBot="1">
      <c r="C72" s="62">
        <f aca="true" t="shared" si="31" ref="C72:C84">SUM(J72:V72)</f>
        <v>1105</v>
      </c>
      <c r="J72" s="54">
        <v>14</v>
      </c>
      <c r="K72" s="55">
        <v>24</v>
      </c>
      <c r="L72" s="55">
        <v>22</v>
      </c>
      <c r="M72" s="55">
        <v>20</v>
      </c>
      <c r="N72" s="55">
        <v>18</v>
      </c>
      <c r="O72" s="55">
        <v>16</v>
      </c>
      <c r="P72" s="55">
        <v>159</v>
      </c>
      <c r="Q72" s="55">
        <v>160</v>
      </c>
      <c r="R72" s="55">
        <v>162</v>
      </c>
      <c r="S72" s="55">
        <v>164</v>
      </c>
      <c r="T72" s="55">
        <v>166</v>
      </c>
      <c r="U72" s="55">
        <v>168</v>
      </c>
      <c r="V72" s="56">
        <v>12</v>
      </c>
    </row>
    <row r="73" spans="3:22" ht="14.25" thickBot="1">
      <c r="C73" s="62">
        <f t="shared" si="31"/>
        <v>1105</v>
      </c>
      <c r="D73">
        <f aca="true" t="shared" si="32" ref="D73:D83">SUM(K73:U73)</f>
        <v>935</v>
      </c>
      <c r="J73" s="57">
        <v>169</v>
      </c>
      <c r="K73" s="46">
        <f>K52+24</f>
        <v>134</v>
      </c>
      <c r="L73" s="47">
        <f aca="true" t="shared" si="33" ref="L73:U73">L52+24</f>
        <v>127</v>
      </c>
      <c r="M73" s="47">
        <f t="shared" si="33"/>
        <v>129</v>
      </c>
      <c r="N73" s="47">
        <f t="shared" si="33"/>
        <v>131</v>
      </c>
      <c r="O73" s="47">
        <f t="shared" si="33"/>
        <v>133</v>
      </c>
      <c r="P73" s="47">
        <f t="shared" si="33"/>
        <v>135</v>
      </c>
      <c r="Q73" s="47">
        <f t="shared" si="33"/>
        <v>31</v>
      </c>
      <c r="R73" s="47">
        <f t="shared" si="33"/>
        <v>29</v>
      </c>
      <c r="S73" s="47">
        <f t="shared" si="33"/>
        <v>27</v>
      </c>
      <c r="T73" s="47">
        <f t="shared" si="33"/>
        <v>25</v>
      </c>
      <c r="U73" s="48">
        <f t="shared" si="33"/>
        <v>34</v>
      </c>
      <c r="V73" s="58">
        <v>1</v>
      </c>
    </row>
    <row r="74" spans="3:22" ht="14.25" thickBot="1">
      <c r="C74" s="62">
        <f t="shared" si="31"/>
        <v>1105</v>
      </c>
      <c r="D74">
        <f t="shared" si="32"/>
        <v>935</v>
      </c>
      <c r="E74">
        <f aca="true" t="shared" si="34" ref="E74:E82">SUM(L74:T74)</f>
        <v>765</v>
      </c>
      <c r="J74" s="57">
        <v>167</v>
      </c>
      <c r="K74" s="49">
        <f aca="true" t="shared" si="35" ref="K74:U74">K53+24</f>
        <v>26</v>
      </c>
      <c r="L74" s="38">
        <f t="shared" si="35"/>
        <v>54</v>
      </c>
      <c r="M74" s="39">
        <f t="shared" si="35"/>
        <v>125</v>
      </c>
      <c r="N74" s="39">
        <f t="shared" si="35"/>
        <v>123</v>
      </c>
      <c r="O74" s="39">
        <f t="shared" si="35"/>
        <v>121</v>
      </c>
      <c r="P74" s="39">
        <f t="shared" si="35"/>
        <v>53</v>
      </c>
      <c r="Q74" s="39">
        <f t="shared" si="35"/>
        <v>55</v>
      </c>
      <c r="R74" s="39">
        <f t="shared" si="35"/>
        <v>57</v>
      </c>
      <c r="S74" s="39">
        <f t="shared" si="35"/>
        <v>59</v>
      </c>
      <c r="T74" s="40">
        <f t="shared" si="35"/>
        <v>118</v>
      </c>
      <c r="U74" s="51">
        <f t="shared" si="35"/>
        <v>144</v>
      </c>
      <c r="V74" s="58">
        <v>3</v>
      </c>
    </row>
    <row r="75" spans="3:22" ht="14.25" thickBot="1">
      <c r="C75" s="62">
        <f t="shared" si="31"/>
        <v>1105</v>
      </c>
      <c r="D75">
        <f t="shared" si="32"/>
        <v>935</v>
      </c>
      <c r="E75">
        <f t="shared" si="34"/>
        <v>765</v>
      </c>
      <c r="F75">
        <f aca="true" t="shared" si="36" ref="F75:F81">SUM(M75:S75)</f>
        <v>595</v>
      </c>
      <c r="J75" s="57">
        <v>165</v>
      </c>
      <c r="K75" s="49">
        <f aca="true" t="shared" si="37" ref="K75:U75">K54+24</f>
        <v>28</v>
      </c>
      <c r="L75" s="41">
        <f t="shared" si="37"/>
        <v>60</v>
      </c>
      <c r="M75" s="30">
        <f t="shared" si="37"/>
        <v>66</v>
      </c>
      <c r="N75" s="31">
        <f t="shared" si="37"/>
        <v>61</v>
      </c>
      <c r="O75" s="31">
        <f t="shared" si="37"/>
        <v>63</v>
      </c>
      <c r="P75" s="31">
        <f t="shared" si="37"/>
        <v>103</v>
      </c>
      <c r="Q75" s="31">
        <f t="shared" si="37"/>
        <v>101</v>
      </c>
      <c r="R75" s="31">
        <f t="shared" si="37"/>
        <v>99</v>
      </c>
      <c r="S75" s="32">
        <f t="shared" si="37"/>
        <v>102</v>
      </c>
      <c r="T75" s="45">
        <f t="shared" si="37"/>
        <v>110</v>
      </c>
      <c r="U75" s="51">
        <f t="shared" si="37"/>
        <v>142</v>
      </c>
      <c r="V75" s="58">
        <v>5</v>
      </c>
    </row>
    <row r="76" spans="3:22" ht="14.25" thickBot="1">
      <c r="C76" s="62">
        <f t="shared" si="31"/>
        <v>1105</v>
      </c>
      <c r="D76">
        <f t="shared" si="32"/>
        <v>935</v>
      </c>
      <c r="E76">
        <f t="shared" si="34"/>
        <v>765</v>
      </c>
      <c r="F76">
        <f t="shared" si="36"/>
        <v>595</v>
      </c>
      <c r="G76">
        <f>SUM(N76:R76)</f>
        <v>425</v>
      </c>
      <c r="J76" s="57">
        <v>163</v>
      </c>
      <c r="K76" s="49">
        <f aca="true" t="shared" si="38" ref="K76:U76">K55+24</f>
        <v>30</v>
      </c>
      <c r="L76" s="41">
        <f t="shared" si="38"/>
        <v>58</v>
      </c>
      <c r="M76" s="33">
        <f t="shared" si="38"/>
        <v>108</v>
      </c>
      <c r="N76" s="22">
        <f t="shared" si="38"/>
        <v>94</v>
      </c>
      <c r="O76" s="23">
        <f t="shared" si="38"/>
        <v>90</v>
      </c>
      <c r="P76" s="23">
        <f t="shared" si="38"/>
        <v>75</v>
      </c>
      <c r="Q76" s="23">
        <f t="shared" si="38"/>
        <v>74</v>
      </c>
      <c r="R76" s="24">
        <f t="shared" si="38"/>
        <v>92</v>
      </c>
      <c r="S76" s="37">
        <f t="shared" si="38"/>
        <v>62</v>
      </c>
      <c r="T76" s="45">
        <f t="shared" si="38"/>
        <v>112</v>
      </c>
      <c r="U76" s="51">
        <f t="shared" si="38"/>
        <v>140</v>
      </c>
      <c r="V76" s="58">
        <v>7</v>
      </c>
    </row>
    <row r="77" spans="3:22" ht="13.5">
      <c r="C77" s="62">
        <f t="shared" si="31"/>
        <v>1105</v>
      </c>
      <c r="D77">
        <f t="shared" si="32"/>
        <v>935</v>
      </c>
      <c r="E77">
        <f t="shared" si="34"/>
        <v>765</v>
      </c>
      <c r="F77">
        <f t="shared" si="36"/>
        <v>595</v>
      </c>
      <c r="G77">
        <f>SUM(N77:R77)</f>
        <v>425</v>
      </c>
      <c r="H77">
        <f>SUM(O77:Q77)</f>
        <v>255</v>
      </c>
      <c r="J77" s="57">
        <v>161</v>
      </c>
      <c r="K77" s="49">
        <f aca="true" t="shared" si="39" ref="K77:U77">K56+24</f>
        <v>32</v>
      </c>
      <c r="L77" s="41">
        <f t="shared" si="39"/>
        <v>56</v>
      </c>
      <c r="M77" s="33">
        <f t="shared" si="39"/>
        <v>106</v>
      </c>
      <c r="N77" s="25">
        <f t="shared" si="39"/>
        <v>79</v>
      </c>
      <c r="O77" s="13">
        <f t="shared" si="39"/>
        <v>82</v>
      </c>
      <c r="P77" s="14">
        <f t="shared" si="39"/>
        <v>89</v>
      </c>
      <c r="Q77" s="15">
        <f t="shared" si="39"/>
        <v>84</v>
      </c>
      <c r="R77" s="29">
        <f t="shared" si="39"/>
        <v>91</v>
      </c>
      <c r="S77" s="37">
        <f t="shared" si="39"/>
        <v>64</v>
      </c>
      <c r="T77" s="45">
        <f t="shared" si="39"/>
        <v>114</v>
      </c>
      <c r="U77" s="51">
        <f t="shared" si="39"/>
        <v>138</v>
      </c>
      <c r="V77" s="58">
        <v>9</v>
      </c>
    </row>
    <row r="78" spans="3:22" ht="13.5">
      <c r="C78" s="62">
        <f t="shared" si="31"/>
        <v>1105</v>
      </c>
      <c r="D78">
        <f t="shared" si="32"/>
        <v>935</v>
      </c>
      <c r="E78">
        <f t="shared" si="34"/>
        <v>765</v>
      </c>
      <c r="F78">
        <f t="shared" si="36"/>
        <v>595</v>
      </c>
      <c r="G78">
        <f>SUM(N78:R78)</f>
        <v>425</v>
      </c>
      <c r="H78">
        <f>SUM(O78:Q78)</f>
        <v>255</v>
      </c>
      <c r="J78" s="57">
        <v>13</v>
      </c>
      <c r="K78" s="49">
        <f aca="true" t="shared" si="40" ref="K78:U78">K57+24</f>
        <v>33</v>
      </c>
      <c r="L78" s="41">
        <f t="shared" si="40"/>
        <v>119</v>
      </c>
      <c r="M78" s="33">
        <f t="shared" si="40"/>
        <v>105</v>
      </c>
      <c r="N78" s="25">
        <f t="shared" si="40"/>
        <v>77</v>
      </c>
      <c r="O78" s="16">
        <f t="shared" si="40"/>
        <v>87</v>
      </c>
      <c r="P78" s="4">
        <f t="shared" si="40"/>
        <v>85</v>
      </c>
      <c r="Q78" s="17">
        <f t="shared" si="40"/>
        <v>83</v>
      </c>
      <c r="R78" s="29">
        <f t="shared" si="40"/>
        <v>93</v>
      </c>
      <c r="S78" s="37">
        <f t="shared" si="40"/>
        <v>65</v>
      </c>
      <c r="T78" s="45">
        <f t="shared" si="40"/>
        <v>51</v>
      </c>
      <c r="U78" s="51">
        <f t="shared" si="40"/>
        <v>137</v>
      </c>
      <c r="V78" s="58">
        <v>157</v>
      </c>
    </row>
    <row r="79" spans="3:22" ht="14.25" thickBot="1">
      <c r="C79" s="62">
        <f t="shared" si="31"/>
        <v>1105</v>
      </c>
      <c r="D79">
        <f t="shared" si="32"/>
        <v>935</v>
      </c>
      <c r="E79">
        <f t="shared" si="34"/>
        <v>765</v>
      </c>
      <c r="F79">
        <f t="shared" si="36"/>
        <v>595</v>
      </c>
      <c r="G79">
        <f>SUM(N79:R79)</f>
        <v>425</v>
      </c>
      <c r="H79">
        <f>SUM(O79:Q79)</f>
        <v>255</v>
      </c>
      <c r="J79" s="57">
        <v>15</v>
      </c>
      <c r="K79" s="49">
        <f aca="true" t="shared" si="41" ref="K79:U79">K58+24</f>
        <v>132</v>
      </c>
      <c r="L79" s="41">
        <f t="shared" si="41"/>
        <v>120</v>
      </c>
      <c r="M79" s="33">
        <f t="shared" si="41"/>
        <v>70</v>
      </c>
      <c r="N79" s="25">
        <f t="shared" si="41"/>
        <v>97</v>
      </c>
      <c r="O79" s="18">
        <f t="shared" si="41"/>
        <v>86</v>
      </c>
      <c r="P79" s="19">
        <f t="shared" si="41"/>
        <v>81</v>
      </c>
      <c r="Q79" s="20">
        <f t="shared" si="41"/>
        <v>88</v>
      </c>
      <c r="R79" s="29">
        <f t="shared" si="41"/>
        <v>73</v>
      </c>
      <c r="S79" s="37">
        <f t="shared" si="41"/>
        <v>100</v>
      </c>
      <c r="T79" s="45">
        <f t="shared" si="41"/>
        <v>50</v>
      </c>
      <c r="U79" s="51">
        <f t="shared" si="41"/>
        <v>38</v>
      </c>
      <c r="V79" s="58">
        <v>155</v>
      </c>
    </row>
    <row r="80" spans="3:22" ht="14.25" thickBot="1">
      <c r="C80" s="62">
        <f t="shared" si="31"/>
        <v>1105</v>
      </c>
      <c r="D80">
        <f t="shared" si="32"/>
        <v>935</v>
      </c>
      <c r="E80">
        <f t="shared" si="34"/>
        <v>765</v>
      </c>
      <c r="F80">
        <f t="shared" si="36"/>
        <v>595</v>
      </c>
      <c r="G80">
        <f>SUM(N80:R80)</f>
        <v>425</v>
      </c>
      <c r="J80" s="57">
        <v>17</v>
      </c>
      <c r="K80" s="49">
        <f aca="true" t="shared" si="42" ref="K80:U80">K59+24</f>
        <v>130</v>
      </c>
      <c r="L80" s="41">
        <f t="shared" si="42"/>
        <v>122</v>
      </c>
      <c r="M80" s="33">
        <f t="shared" si="42"/>
        <v>72</v>
      </c>
      <c r="N80" s="26">
        <f t="shared" si="42"/>
        <v>78</v>
      </c>
      <c r="O80" s="27">
        <f t="shared" si="42"/>
        <v>80</v>
      </c>
      <c r="P80" s="27">
        <f t="shared" si="42"/>
        <v>95</v>
      </c>
      <c r="Q80" s="27">
        <f t="shared" si="42"/>
        <v>96</v>
      </c>
      <c r="R80" s="28">
        <f t="shared" si="42"/>
        <v>76</v>
      </c>
      <c r="S80" s="37">
        <f t="shared" si="42"/>
        <v>98</v>
      </c>
      <c r="T80" s="45">
        <f t="shared" si="42"/>
        <v>48</v>
      </c>
      <c r="U80" s="51">
        <f t="shared" si="42"/>
        <v>40</v>
      </c>
      <c r="V80" s="58">
        <v>153</v>
      </c>
    </row>
    <row r="81" spans="3:22" ht="14.25" thickBot="1">
      <c r="C81" s="62">
        <f t="shared" si="31"/>
        <v>1105</v>
      </c>
      <c r="D81">
        <f t="shared" si="32"/>
        <v>935</v>
      </c>
      <c r="E81">
        <f t="shared" si="34"/>
        <v>765</v>
      </c>
      <c r="F81">
        <f t="shared" si="36"/>
        <v>595</v>
      </c>
      <c r="J81" s="57">
        <v>19</v>
      </c>
      <c r="K81" s="49">
        <f aca="true" t="shared" si="43" ref="K81:U81">K60+24</f>
        <v>128</v>
      </c>
      <c r="L81" s="41">
        <f t="shared" si="43"/>
        <v>124</v>
      </c>
      <c r="M81" s="34">
        <f t="shared" si="43"/>
        <v>68</v>
      </c>
      <c r="N81" s="35">
        <f t="shared" si="43"/>
        <v>109</v>
      </c>
      <c r="O81" s="35">
        <f t="shared" si="43"/>
        <v>107</v>
      </c>
      <c r="P81" s="35">
        <f t="shared" si="43"/>
        <v>67</v>
      </c>
      <c r="Q81" s="35">
        <f t="shared" si="43"/>
        <v>69</v>
      </c>
      <c r="R81" s="35">
        <f t="shared" si="43"/>
        <v>71</v>
      </c>
      <c r="S81" s="36">
        <f t="shared" si="43"/>
        <v>104</v>
      </c>
      <c r="T81" s="45">
        <f t="shared" si="43"/>
        <v>46</v>
      </c>
      <c r="U81" s="51">
        <f t="shared" si="43"/>
        <v>42</v>
      </c>
      <c r="V81" s="58">
        <v>151</v>
      </c>
    </row>
    <row r="82" spans="3:22" ht="14.25" thickBot="1">
      <c r="C82" s="62">
        <f t="shared" si="31"/>
        <v>1105</v>
      </c>
      <c r="D82">
        <f t="shared" si="32"/>
        <v>935</v>
      </c>
      <c r="E82">
        <f t="shared" si="34"/>
        <v>765</v>
      </c>
      <c r="J82" s="57">
        <v>21</v>
      </c>
      <c r="K82" s="49">
        <f aca="true" t="shared" si="44" ref="K82:U82">K61+24</f>
        <v>126</v>
      </c>
      <c r="L82" s="42">
        <f t="shared" si="44"/>
        <v>52</v>
      </c>
      <c r="M82" s="43">
        <f t="shared" si="44"/>
        <v>45</v>
      </c>
      <c r="N82" s="43">
        <f t="shared" si="44"/>
        <v>47</v>
      </c>
      <c r="O82" s="43">
        <f t="shared" si="44"/>
        <v>49</v>
      </c>
      <c r="P82" s="43">
        <f t="shared" si="44"/>
        <v>117</v>
      </c>
      <c r="Q82" s="43">
        <f t="shared" si="44"/>
        <v>115</v>
      </c>
      <c r="R82" s="43">
        <f t="shared" si="44"/>
        <v>113</v>
      </c>
      <c r="S82" s="43">
        <f t="shared" si="44"/>
        <v>111</v>
      </c>
      <c r="T82" s="44">
        <f t="shared" si="44"/>
        <v>116</v>
      </c>
      <c r="U82" s="51">
        <f t="shared" si="44"/>
        <v>44</v>
      </c>
      <c r="V82" s="58">
        <v>149</v>
      </c>
    </row>
    <row r="83" spans="3:22" ht="14.25" thickBot="1">
      <c r="C83" s="62">
        <f t="shared" si="31"/>
        <v>1105</v>
      </c>
      <c r="D83">
        <f t="shared" si="32"/>
        <v>935</v>
      </c>
      <c r="J83" s="57">
        <v>23</v>
      </c>
      <c r="K83" s="50">
        <f aca="true" t="shared" si="45" ref="K83:U83">K62+24</f>
        <v>136</v>
      </c>
      <c r="L83" s="53">
        <f t="shared" si="45"/>
        <v>43</v>
      </c>
      <c r="M83" s="53">
        <f t="shared" si="45"/>
        <v>41</v>
      </c>
      <c r="N83" s="53">
        <f t="shared" si="45"/>
        <v>39</v>
      </c>
      <c r="O83" s="53">
        <f t="shared" si="45"/>
        <v>37</v>
      </c>
      <c r="P83" s="53">
        <f t="shared" si="45"/>
        <v>35</v>
      </c>
      <c r="Q83" s="53">
        <f t="shared" si="45"/>
        <v>139</v>
      </c>
      <c r="R83" s="53">
        <f t="shared" si="45"/>
        <v>141</v>
      </c>
      <c r="S83" s="53">
        <f t="shared" si="45"/>
        <v>143</v>
      </c>
      <c r="T83" s="53">
        <f t="shared" si="45"/>
        <v>145</v>
      </c>
      <c r="U83" s="52">
        <f t="shared" si="45"/>
        <v>36</v>
      </c>
      <c r="V83" s="58">
        <v>147</v>
      </c>
    </row>
    <row r="84" spans="3:22" ht="14.25" thickBot="1">
      <c r="C84" s="62">
        <f t="shared" si="31"/>
        <v>1105</v>
      </c>
      <c r="J84" s="59">
        <v>158</v>
      </c>
      <c r="K84" s="60">
        <v>146</v>
      </c>
      <c r="L84" s="60">
        <v>148</v>
      </c>
      <c r="M84" s="60">
        <v>150</v>
      </c>
      <c r="N84" s="60">
        <v>152</v>
      </c>
      <c r="O84" s="60">
        <v>154</v>
      </c>
      <c r="P84" s="60">
        <v>11</v>
      </c>
      <c r="Q84" s="60">
        <v>10</v>
      </c>
      <c r="R84" s="60">
        <v>8</v>
      </c>
      <c r="S84" s="60">
        <v>6</v>
      </c>
      <c r="T84" s="60">
        <v>4</v>
      </c>
      <c r="U84" s="60">
        <v>2</v>
      </c>
      <c r="V84" s="61">
        <v>156</v>
      </c>
    </row>
    <row r="89" spans="2:30" ht="13.5">
      <c r="B89" s="62">
        <f>I97+J98+K99+L100+M101+N102+O103+P104+Q105+R106+S107+T108+U109+V110+W111</f>
        <v>1695</v>
      </c>
      <c r="I89" s="62">
        <f>SUM(I97:I111)</f>
        <v>1695</v>
      </c>
      <c r="J89" s="62">
        <f aca="true" t="shared" si="46" ref="J89:W89">SUM(J97:J111)</f>
        <v>1695</v>
      </c>
      <c r="K89" s="62">
        <f t="shared" si="46"/>
        <v>1695</v>
      </c>
      <c r="L89" s="62">
        <f t="shared" si="46"/>
        <v>1695</v>
      </c>
      <c r="M89" s="62">
        <f t="shared" si="46"/>
        <v>1695</v>
      </c>
      <c r="N89" s="62">
        <f t="shared" si="46"/>
        <v>1695</v>
      </c>
      <c r="O89" s="62">
        <f t="shared" si="46"/>
        <v>1695</v>
      </c>
      <c r="P89" s="62">
        <f t="shared" si="46"/>
        <v>1695</v>
      </c>
      <c r="Q89" s="62">
        <f t="shared" si="46"/>
        <v>1695</v>
      </c>
      <c r="R89" s="62">
        <f t="shared" si="46"/>
        <v>1695</v>
      </c>
      <c r="S89" s="62">
        <f t="shared" si="46"/>
        <v>1695</v>
      </c>
      <c r="T89" s="62">
        <f t="shared" si="46"/>
        <v>1695</v>
      </c>
      <c r="U89" s="62">
        <f t="shared" si="46"/>
        <v>1695</v>
      </c>
      <c r="V89" s="62">
        <f t="shared" si="46"/>
        <v>1695</v>
      </c>
      <c r="W89" s="62">
        <f t="shared" si="46"/>
        <v>1695</v>
      </c>
      <c r="AD89" s="62">
        <f>W97+V98+U99+T100+S101+R102+Q103+P104+O105+N106+M107+L108+K109+J110+I111</f>
        <v>1695</v>
      </c>
    </row>
    <row r="90" spans="3:29" ht="13.5">
      <c r="C90" s="62">
        <f>J98+K99+L100+M101+N102+O103+P104+Q105+R106+S107+T108+U109+V110</f>
        <v>1469</v>
      </c>
      <c r="I90" s="62"/>
      <c r="J90" s="62">
        <f>SUM(J98:J110)</f>
        <v>1469</v>
      </c>
      <c r="K90" s="62">
        <f aca="true" t="shared" si="47" ref="K90:V90">SUM(K98:K110)</f>
        <v>1469</v>
      </c>
      <c r="L90" s="62">
        <f t="shared" si="47"/>
        <v>1469</v>
      </c>
      <c r="M90" s="62">
        <f t="shared" si="47"/>
        <v>1469</v>
      </c>
      <c r="N90" s="62">
        <f t="shared" si="47"/>
        <v>1469</v>
      </c>
      <c r="O90" s="62">
        <f t="shared" si="47"/>
        <v>1469</v>
      </c>
      <c r="P90" s="62">
        <f t="shared" si="47"/>
        <v>1469</v>
      </c>
      <c r="Q90" s="62">
        <f t="shared" si="47"/>
        <v>1469</v>
      </c>
      <c r="R90" s="62">
        <f t="shared" si="47"/>
        <v>1469</v>
      </c>
      <c r="S90" s="62">
        <f t="shared" si="47"/>
        <v>1469</v>
      </c>
      <c r="T90" s="62">
        <f t="shared" si="47"/>
        <v>1469</v>
      </c>
      <c r="U90" s="62">
        <f t="shared" si="47"/>
        <v>1469</v>
      </c>
      <c r="V90" s="62">
        <f t="shared" si="47"/>
        <v>1469</v>
      </c>
      <c r="AC90" s="62">
        <f>V98+U99+T100+S101+R102+Q103+P104+O105+N106+M107+L108+K109+J110</f>
        <v>1469</v>
      </c>
    </row>
    <row r="91" spans="4:28" ht="13.5">
      <c r="D91" s="62">
        <f>+K99+L100+M101+N102+O103+P104+Q105+R106+S107+T108+U109</f>
        <v>1243</v>
      </c>
      <c r="I91" s="62"/>
      <c r="J91" s="62"/>
      <c r="K91" s="62">
        <f>SUM(K99:K109)</f>
        <v>1243</v>
      </c>
      <c r="L91" s="62">
        <f aca="true" t="shared" si="48" ref="L91:U91">SUM(L99:L109)</f>
        <v>1243</v>
      </c>
      <c r="M91" s="62">
        <f t="shared" si="48"/>
        <v>1243</v>
      </c>
      <c r="N91" s="62">
        <f t="shared" si="48"/>
        <v>1243</v>
      </c>
      <c r="O91" s="62">
        <f t="shared" si="48"/>
        <v>1243</v>
      </c>
      <c r="P91" s="62">
        <f t="shared" si="48"/>
        <v>1243</v>
      </c>
      <c r="Q91" s="62">
        <f t="shared" si="48"/>
        <v>1243</v>
      </c>
      <c r="R91" s="62">
        <f t="shared" si="48"/>
        <v>1243</v>
      </c>
      <c r="S91" s="62">
        <f t="shared" si="48"/>
        <v>1243</v>
      </c>
      <c r="T91" s="62">
        <f t="shared" si="48"/>
        <v>1243</v>
      </c>
      <c r="U91" s="62">
        <f t="shared" si="48"/>
        <v>1243</v>
      </c>
      <c r="V91" s="62"/>
      <c r="AB91" s="62">
        <f>U99+T100+S101+R102+Q103+P104+O105+N106+M107+L108+K109</f>
        <v>1243</v>
      </c>
    </row>
    <row r="92" spans="5:27" ht="13.5">
      <c r="E92" s="62">
        <f>L100+M101+N102+O103+P104+Q105+R106+S107+T108</f>
        <v>1017</v>
      </c>
      <c r="I92" s="62"/>
      <c r="J92" s="62"/>
      <c r="K92" s="62"/>
      <c r="L92" s="62">
        <f>SUM(L100:L108)</f>
        <v>1017</v>
      </c>
      <c r="M92" s="62">
        <f aca="true" t="shared" si="49" ref="M92:T92">SUM(M100:M108)</f>
        <v>1017</v>
      </c>
      <c r="N92" s="62">
        <f t="shared" si="49"/>
        <v>1017</v>
      </c>
      <c r="O92" s="62">
        <f t="shared" si="49"/>
        <v>1017</v>
      </c>
      <c r="P92" s="62">
        <f t="shared" si="49"/>
        <v>1017</v>
      </c>
      <c r="Q92" s="62">
        <f t="shared" si="49"/>
        <v>1017</v>
      </c>
      <c r="R92" s="62">
        <f t="shared" si="49"/>
        <v>1017</v>
      </c>
      <c r="S92" s="62">
        <f t="shared" si="49"/>
        <v>1017</v>
      </c>
      <c r="T92" s="62">
        <f t="shared" si="49"/>
        <v>1017</v>
      </c>
      <c r="U92" s="62"/>
      <c r="V92" s="62"/>
      <c r="AA92" s="62">
        <f>T100+S101+R102+Q103+P104+O105+N106+M107+L108</f>
        <v>1017</v>
      </c>
    </row>
    <row r="93" spans="6:26" ht="12.75">
      <c r="F93">
        <f>M101+N102+O103+P104+Q105+R106+S107</f>
        <v>791</v>
      </c>
      <c r="M93">
        <f>SUM(M101:M107)</f>
        <v>791</v>
      </c>
      <c r="N93">
        <f aca="true" t="shared" si="50" ref="N93:S93">SUM(N101:N107)</f>
        <v>791</v>
      </c>
      <c r="O93">
        <f t="shared" si="50"/>
        <v>791</v>
      </c>
      <c r="P93">
        <f t="shared" si="50"/>
        <v>791</v>
      </c>
      <c r="Q93">
        <f t="shared" si="50"/>
        <v>791</v>
      </c>
      <c r="R93">
        <f t="shared" si="50"/>
        <v>791</v>
      </c>
      <c r="S93">
        <f t="shared" si="50"/>
        <v>791</v>
      </c>
      <c r="Z93">
        <f>S101+R102+Q103+P104+O105+N106+M107</f>
        <v>791</v>
      </c>
    </row>
    <row r="94" spans="7:25" ht="12.75">
      <c r="G94">
        <f>N102+O103+P104+Q105+R106</f>
        <v>565</v>
      </c>
      <c r="N94">
        <f>SUM(N102:N106)</f>
        <v>565</v>
      </c>
      <c r="O94">
        <f>SUM(O102:O106)</f>
        <v>565</v>
      </c>
      <c r="P94">
        <f>SUM(P102:P106)</f>
        <v>565</v>
      </c>
      <c r="Q94">
        <f>SUM(Q102:Q106)</f>
        <v>565</v>
      </c>
      <c r="R94">
        <f>SUM(R102:R106)</f>
        <v>565</v>
      </c>
      <c r="Y94">
        <f>R102+Q103+P104+O105+N106</f>
        <v>565</v>
      </c>
    </row>
    <row r="95" spans="8:24" ht="12.75">
      <c r="H95">
        <f>O103+P104+Q105</f>
        <v>339</v>
      </c>
      <c r="O95">
        <f>SUM(O103:O105)</f>
        <v>339</v>
      </c>
      <c r="P95">
        <f>SUM(P103:P105)</f>
        <v>339</v>
      </c>
      <c r="Q95">
        <f>SUM(Q103:Q105)</f>
        <v>339</v>
      </c>
      <c r="X95">
        <f>Q103+P104+O105</f>
        <v>339</v>
      </c>
    </row>
    <row r="97" spans="1:40" ht="14.25" thickBot="1">
      <c r="A97" s="62">
        <f>SUM(I97:W97)</f>
        <v>1695</v>
      </c>
      <c r="I97" s="65">
        <v>14</v>
      </c>
      <c r="J97" s="65">
        <v>224</v>
      </c>
      <c r="K97" s="65">
        <v>222</v>
      </c>
      <c r="L97" s="65">
        <v>220</v>
      </c>
      <c r="M97" s="65">
        <v>218</v>
      </c>
      <c r="N97" s="65">
        <v>216</v>
      </c>
      <c r="O97" s="65">
        <v>214</v>
      </c>
      <c r="P97" s="65">
        <v>213</v>
      </c>
      <c r="Q97" s="65">
        <v>18</v>
      </c>
      <c r="R97" s="65">
        <v>20</v>
      </c>
      <c r="S97" s="65">
        <v>22</v>
      </c>
      <c r="T97" s="65">
        <v>24</v>
      </c>
      <c r="U97" s="65">
        <v>26</v>
      </c>
      <c r="V97" s="65">
        <v>28</v>
      </c>
      <c r="W97" s="65">
        <v>16</v>
      </c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</row>
    <row r="98" spans="1:40" ht="14.25" thickBot="1">
      <c r="A98" s="62">
        <f aca="true" t="shared" si="51" ref="A98:A111">SUM(I98:W98)</f>
        <v>1695</v>
      </c>
      <c r="B98" s="62">
        <f>SUM(J98:V98)</f>
        <v>1469</v>
      </c>
      <c r="I98" s="65">
        <v>1</v>
      </c>
      <c r="J98" s="54">
        <f>J72+28</f>
        <v>42</v>
      </c>
      <c r="K98" s="55">
        <f aca="true" t="shared" si="52" ref="K98:V98">K72+28</f>
        <v>52</v>
      </c>
      <c r="L98" s="55">
        <f t="shared" si="52"/>
        <v>50</v>
      </c>
      <c r="M98" s="55">
        <f t="shared" si="52"/>
        <v>48</v>
      </c>
      <c r="N98" s="55">
        <f t="shared" si="52"/>
        <v>46</v>
      </c>
      <c r="O98" s="55">
        <f t="shared" si="52"/>
        <v>44</v>
      </c>
      <c r="P98" s="55">
        <f t="shared" si="52"/>
        <v>187</v>
      </c>
      <c r="Q98" s="55">
        <f t="shared" si="52"/>
        <v>188</v>
      </c>
      <c r="R98" s="55">
        <f t="shared" si="52"/>
        <v>190</v>
      </c>
      <c r="S98" s="55">
        <f t="shared" si="52"/>
        <v>192</v>
      </c>
      <c r="T98" s="55">
        <f t="shared" si="52"/>
        <v>194</v>
      </c>
      <c r="U98" s="55">
        <f t="shared" si="52"/>
        <v>196</v>
      </c>
      <c r="V98" s="56">
        <f t="shared" si="52"/>
        <v>40</v>
      </c>
      <c r="W98" s="65">
        <v>225</v>
      </c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</row>
    <row r="99" spans="1:40" ht="14.25" thickBot="1">
      <c r="A99" s="62">
        <f t="shared" si="51"/>
        <v>1695</v>
      </c>
      <c r="B99" s="62">
        <f aca="true" t="shared" si="53" ref="B99:B110">SUM(J99:V99)</f>
        <v>1469</v>
      </c>
      <c r="C99" s="62">
        <f>SUM(K99:U99)</f>
        <v>1243</v>
      </c>
      <c r="I99" s="65">
        <v>3</v>
      </c>
      <c r="J99" s="57">
        <f aca="true" t="shared" si="54" ref="J99:V99">J73+28</f>
        <v>197</v>
      </c>
      <c r="K99" s="46">
        <f t="shared" si="54"/>
        <v>162</v>
      </c>
      <c r="L99" s="47">
        <f t="shared" si="54"/>
        <v>155</v>
      </c>
      <c r="M99" s="47">
        <f t="shared" si="54"/>
        <v>157</v>
      </c>
      <c r="N99" s="47">
        <f t="shared" si="54"/>
        <v>159</v>
      </c>
      <c r="O99" s="47">
        <f t="shared" si="54"/>
        <v>161</v>
      </c>
      <c r="P99" s="47">
        <f t="shared" si="54"/>
        <v>163</v>
      </c>
      <c r="Q99" s="47">
        <f t="shared" si="54"/>
        <v>59</v>
      </c>
      <c r="R99" s="47">
        <f t="shared" si="54"/>
        <v>57</v>
      </c>
      <c r="S99" s="47">
        <f t="shared" si="54"/>
        <v>55</v>
      </c>
      <c r="T99" s="47">
        <f t="shared" si="54"/>
        <v>53</v>
      </c>
      <c r="U99" s="48">
        <f t="shared" si="54"/>
        <v>62</v>
      </c>
      <c r="V99" s="58">
        <f t="shared" si="54"/>
        <v>29</v>
      </c>
      <c r="W99" s="65">
        <v>223</v>
      </c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</row>
    <row r="100" spans="1:40" ht="14.25" thickBot="1">
      <c r="A100" s="62">
        <f t="shared" si="51"/>
        <v>1695</v>
      </c>
      <c r="B100" s="62">
        <f t="shared" si="53"/>
        <v>1469</v>
      </c>
      <c r="C100" s="62">
        <f aca="true" t="shared" si="55" ref="C100:C109">SUM(K100:U100)</f>
        <v>1243</v>
      </c>
      <c r="D100" s="62">
        <f>SUM(L100:T100)</f>
        <v>1017</v>
      </c>
      <c r="I100" s="65">
        <v>5</v>
      </c>
      <c r="J100" s="57">
        <f aca="true" t="shared" si="56" ref="J100:V100">J74+28</f>
        <v>195</v>
      </c>
      <c r="K100" s="49">
        <f t="shared" si="56"/>
        <v>54</v>
      </c>
      <c r="L100" s="38">
        <f t="shared" si="56"/>
        <v>82</v>
      </c>
      <c r="M100" s="39">
        <f t="shared" si="56"/>
        <v>153</v>
      </c>
      <c r="N100" s="39">
        <f t="shared" si="56"/>
        <v>151</v>
      </c>
      <c r="O100" s="39">
        <f t="shared" si="56"/>
        <v>149</v>
      </c>
      <c r="P100" s="39">
        <f t="shared" si="56"/>
        <v>81</v>
      </c>
      <c r="Q100" s="39">
        <f t="shared" si="56"/>
        <v>83</v>
      </c>
      <c r="R100" s="39">
        <f t="shared" si="56"/>
        <v>85</v>
      </c>
      <c r="S100" s="39">
        <f t="shared" si="56"/>
        <v>87</v>
      </c>
      <c r="T100" s="40">
        <f t="shared" si="56"/>
        <v>146</v>
      </c>
      <c r="U100" s="51">
        <f t="shared" si="56"/>
        <v>172</v>
      </c>
      <c r="V100" s="58">
        <f t="shared" si="56"/>
        <v>31</v>
      </c>
      <c r="W100" s="65">
        <v>221</v>
      </c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</row>
    <row r="101" spans="1:40" ht="14.25" thickBot="1">
      <c r="A101" s="62">
        <f t="shared" si="51"/>
        <v>1695</v>
      </c>
      <c r="B101" s="62">
        <f t="shared" si="53"/>
        <v>1469</v>
      </c>
      <c r="C101" s="62">
        <f t="shared" si="55"/>
        <v>1243</v>
      </c>
      <c r="D101" s="62">
        <f aca="true" t="shared" si="57" ref="D101:D108">SUM(L101:T101)</f>
        <v>1017</v>
      </c>
      <c r="E101">
        <f>SUM(M101:S101)</f>
        <v>791</v>
      </c>
      <c r="I101" s="65">
        <v>7</v>
      </c>
      <c r="J101" s="57">
        <f aca="true" t="shared" si="58" ref="J101:V101">J75+28</f>
        <v>193</v>
      </c>
      <c r="K101" s="49">
        <f t="shared" si="58"/>
        <v>56</v>
      </c>
      <c r="L101" s="41">
        <f t="shared" si="58"/>
        <v>88</v>
      </c>
      <c r="M101" s="30">
        <f t="shared" si="58"/>
        <v>94</v>
      </c>
      <c r="N101" s="31">
        <f t="shared" si="58"/>
        <v>89</v>
      </c>
      <c r="O101" s="31">
        <f t="shared" si="58"/>
        <v>91</v>
      </c>
      <c r="P101" s="31">
        <f t="shared" si="58"/>
        <v>131</v>
      </c>
      <c r="Q101" s="31">
        <f t="shared" si="58"/>
        <v>129</v>
      </c>
      <c r="R101" s="31">
        <f t="shared" si="58"/>
        <v>127</v>
      </c>
      <c r="S101" s="32">
        <f t="shared" si="58"/>
        <v>130</v>
      </c>
      <c r="T101" s="45">
        <f t="shared" si="58"/>
        <v>138</v>
      </c>
      <c r="U101" s="51">
        <f t="shared" si="58"/>
        <v>170</v>
      </c>
      <c r="V101" s="58">
        <f t="shared" si="58"/>
        <v>33</v>
      </c>
      <c r="W101" s="65">
        <v>219</v>
      </c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</row>
    <row r="102" spans="1:40" ht="14.25" thickBot="1">
      <c r="A102" s="62">
        <f t="shared" si="51"/>
        <v>1695</v>
      </c>
      <c r="B102" s="62">
        <f t="shared" si="53"/>
        <v>1469</v>
      </c>
      <c r="C102" s="62">
        <f t="shared" si="55"/>
        <v>1243</v>
      </c>
      <c r="D102" s="62">
        <f t="shared" si="57"/>
        <v>1017</v>
      </c>
      <c r="E102">
        <f aca="true" t="shared" si="59" ref="E102:E107">SUM(M102:S102)</f>
        <v>791</v>
      </c>
      <c r="F102">
        <f>SUM(N102:R102)</f>
        <v>565</v>
      </c>
      <c r="I102" s="65">
        <v>9</v>
      </c>
      <c r="J102" s="57">
        <f aca="true" t="shared" si="60" ref="J102:V102">J76+28</f>
        <v>191</v>
      </c>
      <c r="K102" s="49">
        <f t="shared" si="60"/>
        <v>58</v>
      </c>
      <c r="L102" s="41">
        <f t="shared" si="60"/>
        <v>86</v>
      </c>
      <c r="M102" s="33">
        <f t="shared" si="60"/>
        <v>136</v>
      </c>
      <c r="N102" s="22">
        <f t="shared" si="60"/>
        <v>122</v>
      </c>
      <c r="O102" s="23">
        <f t="shared" si="60"/>
        <v>118</v>
      </c>
      <c r="P102" s="23">
        <f t="shared" si="60"/>
        <v>103</v>
      </c>
      <c r="Q102" s="23">
        <f t="shared" si="60"/>
        <v>102</v>
      </c>
      <c r="R102" s="24">
        <f t="shared" si="60"/>
        <v>120</v>
      </c>
      <c r="S102" s="37">
        <f t="shared" si="60"/>
        <v>90</v>
      </c>
      <c r="T102" s="45">
        <f t="shared" si="60"/>
        <v>140</v>
      </c>
      <c r="U102" s="51">
        <f t="shared" si="60"/>
        <v>168</v>
      </c>
      <c r="V102" s="58">
        <f t="shared" si="60"/>
        <v>35</v>
      </c>
      <c r="W102" s="65">
        <v>217</v>
      </c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</row>
    <row r="103" spans="1:40" ht="13.5">
      <c r="A103" s="62">
        <f t="shared" si="51"/>
        <v>1695</v>
      </c>
      <c r="B103" s="62">
        <f t="shared" si="53"/>
        <v>1469</v>
      </c>
      <c r="C103" s="62">
        <f t="shared" si="55"/>
        <v>1243</v>
      </c>
      <c r="D103" s="62">
        <f t="shared" si="57"/>
        <v>1017</v>
      </c>
      <c r="E103">
        <f t="shared" si="59"/>
        <v>791</v>
      </c>
      <c r="F103">
        <f>SUM(N103:R103)</f>
        <v>565</v>
      </c>
      <c r="G103">
        <f>SUM(O103:Q103)</f>
        <v>339</v>
      </c>
      <c r="I103" s="65">
        <v>11</v>
      </c>
      <c r="J103" s="57">
        <f aca="true" t="shared" si="61" ref="J103:V103">J77+28</f>
        <v>189</v>
      </c>
      <c r="K103" s="49">
        <f t="shared" si="61"/>
        <v>60</v>
      </c>
      <c r="L103" s="41">
        <f t="shared" si="61"/>
        <v>84</v>
      </c>
      <c r="M103" s="33">
        <f t="shared" si="61"/>
        <v>134</v>
      </c>
      <c r="N103" s="25">
        <f t="shared" si="61"/>
        <v>107</v>
      </c>
      <c r="O103" s="13">
        <f t="shared" si="61"/>
        <v>110</v>
      </c>
      <c r="P103" s="14">
        <f t="shared" si="61"/>
        <v>117</v>
      </c>
      <c r="Q103" s="15">
        <f t="shared" si="61"/>
        <v>112</v>
      </c>
      <c r="R103" s="29">
        <f t="shared" si="61"/>
        <v>119</v>
      </c>
      <c r="S103" s="37">
        <f t="shared" si="61"/>
        <v>92</v>
      </c>
      <c r="T103" s="45">
        <f t="shared" si="61"/>
        <v>142</v>
      </c>
      <c r="U103" s="51">
        <f t="shared" si="61"/>
        <v>166</v>
      </c>
      <c r="V103" s="58">
        <f t="shared" si="61"/>
        <v>37</v>
      </c>
      <c r="W103" s="65">
        <v>215</v>
      </c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</row>
    <row r="104" spans="1:40" ht="13.5">
      <c r="A104" s="62">
        <f t="shared" si="51"/>
        <v>1695</v>
      </c>
      <c r="B104" s="62">
        <f t="shared" si="53"/>
        <v>1469</v>
      </c>
      <c r="C104" s="62">
        <f t="shared" si="55"/>
        <v>1243</v>
      </c>
      <c r="D104" s="62">
        <f t="shared" si="57"/>
        <v>1017</v>
      </c>
      <c r="E104">
        <f t="shared" si="59"/>
        <v>791</v>
      </c>
      <c r="F104">
        <f>SUM(N104:R104)</f>
        <v>565</v>
      </c>
      <c r="G104">
        <f>SUM(O104:Q104)</f>
        <v>339</v>
      </c>
      <c r="I104" s="65">
        <v>211</v>
      </c>
      <c r="J104" s="57">
        <f aca="true" t="shared" si="62" ref="J104:V104">J78+28</f>
        <v>41</v>
      </c>
      <c r="K104" s="49">
        <f t="shared" si="62"/>
        <v>61</v>
      </c>
      <c r="L104" s="41">
        <f t="shared" si="62"/>
        <v>147</v>
      </c>
      <c r="M104" s="33">
        <f t="shared" si="62"/>
        <v>133</v>
      </c>
      <c r="N104" s="25">
        <f t="shared" si="62"/>
        <v>105</v>
      </c>
      <c r="O104" s="16">
        <f t="shared" si="62"/>
        <v>115</v>
      </c>
      <c r="P104" s="4">
        <f t="shared" si="62"/>
        <v>113</v>
      </c>
      <c r="Q104" s="17">
        <f t="shared" si="62"/>
        <v>111</v>
      </c>
      <c r="R104" s="29">
        <f t="shared" si="62"/>
        <v>121</v>
      </c>
      <c r="S104" s="37">
        <f t="shared" si="62"/>
        <v>93</v>
      </c>
      <c r="T104" s="45">
        <f t="shared" si="62"/>
        <v>79</v>
      </c>
      <c r="U104" s="51">
        <f t="shared" si="62"/>
        <v>165</v>
      </c>
      <c r="V104" s="58">
        <f t="shared" si="62"/>
        <v>185</v>
      </c>
      <c r="W104" s="65">
        <v>15</v>
      </c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</row>
    <row r="105" spans="1:40" ht="14.25" thickBot="1">
      <c r="A105" s="62">
        <f t="shared" si="51"/>
        <v>1695</v>
      </c>
      <c r="B105" s="62">
        <f t="shared" si="53"/>
        <v>1469</v>
      </c>
      <c r="C105" s="62">
        <f t="shared" si="55"/>
        <v>1243</v>
      </c>
      <c r="D105" s="62">
        <f t="shared" si="57"/>
        <v>1017</v>
      </c>
      <c r="E105">
        <f t="shared" si="59"/>
        <v>791</v>
      </c>
      <c r="F105">
        <f>SUM(N105:R105)</f>
        <v>565</v>
      </c>
      <c r="G105">
        <f>SUM(O105:Q105)</f>
        <v>339</v>
      </c>
      <c r="I105" s="65">
        <v>209</v>
      </c>
      <c r="J105" s="57">
        <f aca="true" t="shared" si="63" ref="J105:V105">J79+28</f>
        <v>43</v>
      </c>
      <c r="K105" s="49">
        <f t="shared" si="63"/>
        <v>160</v>
      </c>
      <c r="L105" s="41">
        <f t="shared" si="63"/>
        <v>148</v>
      </c>
      <c r="M105" s="33">
        <f t="shared" si="63"/>
        <v>98</v>
      </c>
      <c r="N105" s="25">
        <f t="shared" si="63"/>
        <v>125</v>
      </c>
      <c r="O105" s="18">
        <f t="shared" si="63"/>
        <v>114</v>
      </c>
      <c r="P105" s="19">
        <f t="shared" si="63"/>
        <v>109</v>
      </c>
      <c r="Q105" s="20">
        <f t="shared" si="63"/>
        <v>116</v>
      </c>
      <c r="R105" s="29">
        <f t="shared" si="63"/>
        <v>101</v>
      </c>
      <c r="S105" s="37">
        <f t="shared" si="63"/>
        <v>128</v>
      </c>
      <c r="T105" s="45">
        <f t="shared" si="63"/>
        <v>78</v>
      </c>
      <c r="U105" s="51">
        <f t="shared" si="63"/>
        <v>66</v>
      </c>
      <c r="V105" s="58">
        <f t="shared" si="63"/>
        <v>183</v>
      </c>
      <c r="W105" s="65">
        <v>17</v>
      </c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</row>
    <row r="106" spans="1:40" ht="14.25" thickBot="1">
      <c r="A106" s="62">
        <f t="shared" si="51"/>
        <v>1695</v>
      </c>
      <c r="B106" s="62">
        <f t="shared" si="53"/>
        <v>1469</v>
      </c>
      <c r="C106" s="62">
        <f t="shared" si="55"/>
        <v>1243</v>
      </c>
      <c r="D106" s="62">
        <f t="shared" si="57"/>
        <v>1017</v>
      </c>
      <c r="E106">
        <f t="shared" si="59"/>
        <v>791</v>
      </c>
      <c r="F106">
        <f>SUM(N106:R106)</f>
        <v>565</v>
      </c>
      <c r="I106" s="65">
        <v>207</v>
      </c>
      <c r="J106" s="57">
        <f aca="true" t="shared" si="64" ref="J106:V106">J80+28</f>
        <v>45</v>
      </c>
      <c r="K106" s="49">
        <f t="shared" si="64"/>
        <v>158</v>
      </c>
      <c r="L106" s="41">
        <f t="shared" si="64"/>
        <v>150</v>
      </c>
      <c r="M106" s="33">
        <f t="shared" si="64"/>
        <v>100</v>
      </c>
      <c r="N106" s="26">
        <f t="shared" si="64"/>
        <v>106</v>
      </c>
      <c r="O106" s="27">
        <f t="shared" si="64"/>
        <v>108</v>
      </c>
      <c r="P106" s="27">
        <f t="shared" si="64"/>
        <v>123</v>
      </c>
      <c r="Q106" s="27">
        <f t="shared" si="64"/>
        <v>124</v>
      </c>
      <c r="R106" s="28">
        <f t="shared" si="64"/>
        <v>104</v>
      </c>
      <c r="S106" s="37">
        <f t="shared" si="64"/>
        <v>126</v>
      </c>
      <c r="T106" s="45">
        <f t="shared" si="64"/>
        <v>76</v>
      </c>
      <c r="U106" s="51">
        <f t="shared" si="64"/>
        <v>68</v>
      </c>
      <c r="V106" s="58">
        <f t="shared" si="64"/>
        <v>181</v>
      </c>
      <c r="W106" s="65">
        <v>19</v>
      </c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</row>
    <row r="107" spans="1:40" ht="14.25" thickBot="1">
      <c r="A107" s="62">
        <f t="shared" si="51"/>
        <v>1695</v>
      </c>
      <c r="B107" s="62">
        <f t="shared" si="53"/>
        <v>1469</v>
      </c>
      <c r="C107" s="62">
        <f t="shared" si="55"/>
        <v>1243</v>
      </c>
      <c r="D107" s="62">
        <f t="shared" si="57"/>
        <v>1017</v>
      </c>
      <c r="E107">
        <f t="shared" si="59"/>
        <v>791</v>
      </c>
      <c r="I107" s="65">
        <v>205</v>
      </c>
      <c r="J107" s="57">
        <f aca="true" t="shared" si="65" ref="J107:V107">J81+28</f>
        <v>47</v>
      </c>
      <c r="K107" s="49">
        <f t="shared" si="65"/>
        <v>156</v>
      </c>
      <c r="L107" s="41">
        <f t="shared" si="65"/>
        <v>152</v>
      </c>
      <c r="M107" s="34">
        <f t="shared" si="65"/>
        <v>96</v>
      </c>
      <c r="N107" s="35">
        <f t="shared" si="65"/>
        <v>137</v>
      </c>
      <c r="O107" s="35">
        <f t="shared" si="65"/>
        <v>135</v>
      </c>
      <c r="P107" s="35">
        <f t="shared" si="65"/>
        <v>95</v>
      </c>
      <c r="Q107" s="35">
        <f t="shared" si="65"/>
        <v>97</v>
      </c>
      <c r="R107" s="35">
        <f t="shared" si="65"/>
        <v>99</v>
      </c>
      <c r="S107" s="36">
        <f t="shared" si="65"/>
        <v>132</v>
      </c>
      <c r="T107" s="45">
        <f t="shared" si="65"/>
        <v>74</v>
      </c>
      <c r="U107" s="51">
        <f t="shared" si="65"/>
        <v>70</v>
      </c>
      <c r="V107" s="58">
        <f t="shared" si="65"/>
        <v>179</v>
      </c>
      <c r="W107" s="65">
        <v>21</v>
      </c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</row>
    <row r="108" spans="1:40" ht="14.25" thickBot="1">
      <c r="A108" s="62">
        <f t="shared" si="51"/>
        <v>1695</v>
      </c>
      <c r="B108" s="62">
        <f t="shared" si="53"/>
        <v>1469</v>
      </c>
      <c r="C108" s="62">
        <f t="shared" si="55"/>
        <v>1243</v>
      </c>
      <c r="D108" s="62">
        <f t="shared" si="57"/>
        <v>1017</v>
      </c>
      <c r="I108" s="65">
        <v>203</v>
      </c>
      <c r="J108" s="57">
        <f aca="true" t="shared" si="66" ref="J108:V108">J82+28</f>
        <v>49</v>
      </c>
      <c r="K108" s="49">
        <f t="shared" si="66"/>
        <v>154</v>
      </c>
      <c r="L108" s="42">
        <f t="shared" si="66"/>
        <v>80</v>
      </c>
      <c r="M108" s="43">
        <f t="shared" si="66"/>
        <v>73</v>
      </c>
      <c r="N108" s="43">
        <f t="shared" si="66"/>
        <v>75</v>
      </c>
      <c r="O108" s="43">
        <f t="shared" si="66"/>
        <v>77</v>
      </c>
      <c r="P108" s="43">
        <f t="shared" si="66"/>
        <v>145</v>
      </c>
      <c r="Q108" s="43">
        <f t="shared" si="66"/>
        <v>143</v>
      </c>
      <c r="R108" s="43">
        <f t="shared" si="66"/>
        <v>141</v>
      </c>
      <c r="S108" s="43">
        <f t="shared" si="66"/>
        <v>139</v>
      </c>
      <c r="T108" s="44">
        <f t="shared" si="66"/>
        <v>144</v>
      </c>
      <c r="U108" s="51">
        <f t="shared" si="66"/>
        <v>72</v>
      </c>
      <c r="V108" s="58">
        <f t="shared" si="66"/>
        <v>177</v>
      </c>
      <c r="W108" s="65">
        <v>23</v>
      </c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</row>
    <row r="109" spans="1:40" ht="14.25" thickBot="1">
      <c r="A109" s="62">
        <f t="shared" si="51"/>
        <v>1695</v>
      </c>
      <c r="B109" s="62">
        <f t="shared" si="53"/>
        <v>1469</v>
      </c>
      <c r="C109" s="62">
        <f t="shared" si="55"/>
        <v>1243</v>
      </c>
      <c r="I109" s="65">
        <v>201</v>
      </c>
      <c r="J109" s="57">
        <f aca="true" t="shared" si="67" ref="J109:V109">J83+28</f>
        <v>51</v>
      </c>
      <c r="K109" s="50">
        <f t="shared" si="67"/>
        <v>164</v>
      </c>
      <c r="L109" s="53">
        <f t="shared" si="67"/>
        <v>71</v>
      </c>
      <c r="M109" s="53">
        <f t="shared" si="67"/>
        <v>69</v>
      </c>
      <c r="N109" s="53">
        <f t="shared" si="67"/>
        <v>67</v>
      </c>
      <c r="O109" s="53">
        <f t="shared" si="67"/>
        <v>65</v>
      </c>
      <c r="P109" s="53">
        <f t="shared" si="67"/>
        <v>63</v>
      </c>
      <c r="Q109" s="53">
        <f t="shared" si="67"/>
        <v>167</v>
      </c>
      <c r="R109" s="53">
        <f t="shared" si="67"/>
        <v>169</v>
      </c>
      <c r="S109" s="53">
        <f t="shared" si="67"/>
        <v>171</v>
      </c>
      <c r="T109" s="53">
        <f t="shared" si="67"/>
        <v>173</v>
      </c>
      <c r="U109" s="52">
        <f t="shared" si="67"/>
        <v>64</v>
      </c>
      <c r="V109" s="58">
        <f t="shared" si="67"/>
        <v>175</v>
      </c>
      <c r="W109" s="65">
        <v>25</v>
      </c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</row>
    <row r="110" spans="1:40" ht="14.25" thickBot="1">
      <c r="A110" s="62">
        <f t="shared" si="51"/>
        <v>1695</v>
      </c>
      <c r="B110" s="62">
        <f t="shared" si="53"/>
        <v>1469</v>
      </c>
      <c r="I110" s="65">
        <v>199</v>
      </c>
      <c r="J110" s="59">
        <f aca="true" t="shared" si="68" ref="J110:V110">J84+28</f>
        <v>186</v>
      </c>
      <c r="K110" s="60">
        <f t="shared" si="68"/>
        <v>174</v>
      </c>
      <c r="L110" s="60">
        <f t="shared" si="68"/>
        <v>176</v>
      </c>
      <c r="M110" s="60">
        <f t="shared" si="68"/>
        <v>178</v>
      </c>
      <c r="N110" s="60">
        <f t="shared" si="68"/>
        <v>180</v>
      </c>
      <c r="O110" s="60">
        <f t="shared" si="68"/>
        <v>182</v>
      </c>
      <c r="P110" s="60">
        <f t="shared" si="68"/>
        <v>39</v>
      </c>
      <c r="Q110" s="60">
        <f t="shared" si="68"/>
        <v>38</v>
      </c>
      <c r="R110" s="60">
        <f t="shared" si="68"/>
        <v>36</v>
      </c>
      <c r="S110" s="60">
        <f t="shared" si="68"/>
        <v>34</v>
      </c>
      <c r="T110" s="60">
        <f t="shared" si="68"/>
        <v>32</v>
      </c>
      <c r="U110" s="60">
        <f t="shared" si="68"/>
        <v>30</v>
      </c>
      <c r="V110" s="61">
        <f t="shared" si="68"/>
        <v>184</v>
      </c>
      <c r="W110" s="65">
        <v>27</v>
      </c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</row>
    <row r="111" spans="1:40" ht="13.5">
      <c r="A111" s="62">
        <f t="shared" si="51"/>
        <v>1695</v>
      </c>
      <c r="I111" s="65">
        <v>210</v>
      </c>
      <c r="J111" s="65">
        <v>2</v>
      </c>
      <c r="K111" s="65">
        <v>4</v>
      </c>
      <c r="L111" s="65">
        <v>6</v>
      </c>
      <c r="M111" s="65">
        <v>8</v>
      </c>
      <c r="N111" s="65">
        <v>10</v>
      </c>
      <c r="O111" s="65">
        <v>12</v>
      </c>
      <c r="P111" s="65">
        <v>13</v>
      </c>
      <c r="Q111" s="65">
        <v>208</v>
      </c>
      <c r="R111" s="65">
        <v>206</v>
      </c>
      <c r="S111" s="65">
        <v>204</v>
      </c>
      <c r="T111" s="65">
        <v>202</v>
      </c>
      <c r="U111" s="65">
        <v>200</v>
      </c>
      <c r="V111" s="65">
        <v>198</v>
      </c>
      <c r="W111" s="65">
        <v>212</v>
      </c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</row>
    <row r="112" spans="26:40" ht="12.75"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26:40" ht="12.75"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9:40" ht="12.75">
      <c r="I114" s="4">
        <v>1</v>
      </c>
      <c r="J114" s="4">
        <f>I114+1</f>
        <v>2</v>
      </c>
      <c r="K114" s="4">
        <f aca="true" t="shared" si="69" ref="K114:W114">J114+1</f>
        <v>3</v>
      </c>
      <c r="L114" s="4">
        <f t="shared" si="69"/>
        <v>4</v>
      </c>
      <c r="M114" s="4">
        <f t="shared" si="69"/>
        <v>5</v>
      </c>
      <c r="N114" s="4">
        <f t="shared" si="69"/>
        <v>6</v>
      </c>
      <c r="O114" s="4">
        <f t="shared" si="69"/>
        <v>7</v>
      </c>
      <c r="P114" s="4">
        <f t="shared" si="69"/>
        <v>8</v>
      </c>
      <c r="Q114" s="4">
        <f t="shared" si="69"/>
        <v>9</v>
      </c>
      <c r="R114" s="4">
        <f t="shared" si="69"/>
        <v>10</v>
      </c>
      <c r="S114" s="4">
        <f t="shared" si="69"/>
        <v>11</v>
      </c>
      <c r="T114" s="4">
        <f t="shared" si="69"/>
        <v>12</v>
      </c>
      <c r="U114" s="4">
        <f t="shared" si="69"/>
        <v>13</v>
      </c>
      <c r="V114" s="4">
        <f t="shared" si="69"/>
        <v>14</v>
      </c>
      <c r="W114" s="4">
        <f t="shared" si="69"/>
        <v>15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9:40" ht="12.75">
      <c r="I115" s="4">
        <f>I114+15</f>
        <v>16</v>
      </c>
      <c r="J115" s="4">
        <f aca="true" t="shared" si="70" ref="J115:W115">J114+15</f>
        <v>17</v>
      </c>
      <c r="K115" s="4">
        <f t="shared" si="70"/>
        <v>18</v>
      </c>
      <c r="L115" s="4">
        <f t="shared" si="70"/>
        <v>19</v>
      </c>
      <c r="M115" s="4">
        <f t="shared" si="70"/>
        <v>20</v>
      </c>
      <c r="N115" s="4">
        <f t="shared" si="70"/>
        <v>21</v>
      </c>
      <c r="O115" s="4">
        <f t="shared" si="70"/>
        <v>22</v>
      </c>
      <c r="P115" s="4">
        <f t="shared" si="70"/>
        <v>23</v>
      </c>
      <c r="Q115" s="4">
        <f t="shared" si="70"/>
        <v>24</v>
      </c>
      <c r="R115" s="4">
        <f t="shared" si="70"/>
        <v>25</v>
      </c>
      <c r="S115" s="4">
        <f t="shared" si="70"/>
        <v>26</v>
      </c>
      <c r="T115" s="4">
        <f t="shared" si="70"/>
        <v>27</v>
      </c>
      <c r="U115" s="4">
        <f t="shared" si="70"/>
        <v>28</v>
      </c>
      <c r="V115" s="4">
        <f t="shared" si="70"/>
        <v>29</v>
      </c>
      <c r="W115" s="4">
        <f t="shared" si="70"/>
        <v>30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9:40" ht="12.75">
      <c r="I116" s="4">
        <f aca="true" t="shared" si="71" ref="I116:I126">I115+15</f>
        <v>31</v>
      </c>
      <c r="J116" s="4">
        <f aca="true" t="shared" si="72" ref="J116:J127">J115+15</f>
        <v>32</v>
      </c>
      <c r="K116" s="4">
        <f aca="true" t="shared" si="73" ref="K116:K127">K115+15</f>
        <v>33</v>
      </c>
      <c r="L116" s="4">
        <f aca="true" t="shared" si="74" ref="L116:L127">L115+15</f>
        <v>34</v>
      </c>
      <c r="M116" s="4">
        <f aca="true" t="shared" si="75" ref="M116:M127">M115+15</f>
        <v>35</v>
      </c>
      <c r="N116" s="4">
        <f aca="true" t="shared" si="76" ref="N116:N127">N115+15</f>
        <v>36</v>
      </c>
      <c r="O116" s="4">
        <f aca="true" t="shared" si="77" ref="O116:O127">O115+15</f>
        <v>37</v>
      </c>
      <c r="P116" s="4">
        <f aca="true" t="shared" si="78" ref="P116:P127">P115+15</f>
        <v>38</v>
      </c>
      <c r="Q116" s="4">
        <f aca="true" t="shared" si="79" ref="Q116:Q127">Q115+15</f>
        <v>39</v>
      </c>
      <c r="R116" s="4">
        <f aca="true" t="shared" si="80" ref="R116:R127">R115+15</f>
        <v>40</v>
      </c>
      <c r="S116" s="4">
        <f aca="true" t="shared" si="81" ref="S116:S127">S115+15</f>
        <v>41</v>
      </c>
      <c r="T116" s="4">
        <f aca="true" t="shared" si="82" ref="T116:T127">T115+15</f>
        <v>42</v>
      </c>
      <c r="U116" s="4">
        <f aca="true" t="shared" si="83" ref="U116:U127">U115+15</f>
        <v>43</v>
      </c>
      <c r="V116" s="4">
        <f aca="true" t="shared" si="84" ref="V116:V127">V115+15</f>
        <v>44</v>
      </c>
      <c r="W116" s="4">
        <f aca="true" t="shared" si="85" ref="W116:W127">W115+15</f>
        <v>45</v>
      </c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9:40" ht="12.75">
      <c r="I117" s="4">
        <f t="shared" si="71"/>
        <v>46</v>
      </c>
      <c r="J117" s="4">
        <f t="shared" si="72"/>
        <v>47</v>
      </c>
      <c r="K117" s="4">
        <f t="shared" si="73"/>
        <v>48</v>
      </c>
      <c r="L117" s="4">
        <f t="shared" si="74"/>
        <v>49</v>
      </c>
      <c r="M117" s="4">
        <f t="shared" si="75"/>
        <v>50</v>
      </c>
      <c r="N117" s="4">
        <f t="shared" si="76"/>
        <v>51</v>
      </c>
      <c r="O117" s="4">
        <f t="shared" si="77"/>
        <v>52</v>
      </c>
      <c r="P117" s="4">
        <f t="shared" si="78"/>
        <v>53</v>
      </c>
      <c r="Q117" s="4">
        <f t="shared" si="79"/>
        <v>54</v>
      </c>
      <c r="R117" s="4">
        <f t="shared" si="80"/>
        <v>55</v>
      </c>
      <c r="S117" s="4">
        <f t="shared" si="81"/>
        <v>56</v>
      </c>
      <c r="T117" s="4">
        <f t="shared" si="82"/>
        <v>57</v>
      </c>
      <c r="U117" s="4">
        <f t="shared" si="83"/>
        <v>58</v>
      </c>
      <c r="V117" s="4">
        <f t="shared" si="84"/>
        <v>59</v>
      </c>
      <c r="W117" s="4">
        <f t="shared" si="85"/>
        <v>60</v>
      </c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9:40" ht="12.75">
      <c r="I118" s="4">
        <f t="shared" si="71"/>
        <v>61</v>
      </c>
      <c r="J118" s="4">
        <f t="shared" si="72"/>
        <v>62</v>
      </c>
      <c r="K118" s="4">
        <f t="shared" si="73"/>
        <v>63</v>
      </c>
      <c r="L118" s="4">
        <f t="shared" si="74"/>
        <v>64</v>
      </c>
      <c r="M118" s="4">
        <f t="shared" si="75"/>
        <v>65</v>
      </c>
      <c r="N118" s="4">
        <f t="shared" si="76"/>
        <v>66</v>
      </c>
      <c r="O118" s="4">
        <f t="shared" si="77"/>
        <v>67</v>
      </c>
      <c r="P118" s="4">
        <f t="shared" si="78"/>
        <v>68</v>
      </c>
      <c r="Q118" s="4">
        <f t="shared" si="79"/>
        <v>69</v>
      </c>
      <c r="R118" s="4">
        <f t="shared" si="80"/>
        <v>70</v>
      </c>
      <c r="S118" s="4">
        <f t="shared" si="81"/>
        <v>71</v>
      </c>
      <c r="T118" s="4">
        <f t="shared" si="82"/>
        <v>72</v>
      </c>
      <c r="U118" s="4">
        <f t="shared" si="83"/>
        <v>73</v>
      </c>
      <c r="V118" s="4">
        <f t="shared" si="84"/>
        <v>74</v>
      </c>
      <c r="W118" s="4">
        <f t="shared" si="85"/>
        <v>75</v>
      </c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9:40" ht="12.75">
      <c r="I119" s="4">
        <f t="shared" si="71"/>
        <v>76</v>
      </c>
      <c r="J119" s="4">
        <f t="shared" si="72"/>
        <v>77</v>
      </c>
      <c r="K119" s="4">
        <f t="shared" si="73"/>
        <v>78</v>
      </c>
      <c r="L119" s="4">
        <f t="shared" si="74"/>
        <v>79</v>
      </c>
      <c r="M119" s="4">
        <f t="shared" si="75"/>
        <v>80</v>
      </c>
      <c r="N119" s="4">
        <f t="shared" si="76"/>
        <v>81</v>
      </c>
      <c r="O119" s="4">
        <f t="shared" si="77"/>
        <v>82</v>
      </c>
      <c r="P119" s="4">
        <f t="shared" si="78"/>
        <v>83</v>
      </c>
      <c r="Q119" s="4">
        <f t="shared" si="79"/>
        <v>84</v>
      </c>
      <c r="R119" s="4">
        <f t="shared" si="80"/>
        <v>85</v>
      </c>
      <c r="S119" s="4">
        <f t="shared" si="81"/>
        <v>86</v>
      </c>
      <c r="T119" s="4">
        <f t="shared" si="82"/>
        <v>87</v>
      </c>
      <c r="U119" s="4">
        <f t="shared" si="83"/>
        <v>88</v>
      </c>
      <c r="V119" s="4">
        <f t="shared" si="84"/>
        <v>89</v>
      </c>
      <c r="W119" s="4">
        <f t="shared" si="85"/>
        <v>90</v>
      </c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9:40" ht="12.75">
      <c r="I120" s="4">
        <f t="shared" si="71"/>
        <v>91</v>
      </c>
      <c r="J120" s="4">
        <f t="shared" si="72"/>
        <v>92</v>
      </c>
      <c r="K120" s="4">
        <f t="shared" si="73"/>
        <v>93</v>
      </c>
      <c r="L120" s="4">
        <f t="shared" si="74"/>
        <v>94</v>
      </c>
      <c r="M120" s="4">
        <f t="shared" si="75"/>
        <v>95</v>
      </c>
      <c r="N120" s="4">
        <f t="shared" si="76"/>
        <v>96</v>
      </c>
      <c r="O120" s="4">
        <f t="shared" si="77"/>
        <v>97</v>
      </c>
      <c r="P120" s="4">
        <f t="shared" si="78"/>
        <v>98</v>
      </c>
      <c r="Q120" s="4">
        <f t="shared" si="79"/>
        <v>99</v>
      </c>
      <c r="R120" s="4">
        <f t="shared" si="80"/>
        <v>100</v>
      </c>
      <c r="S120" s="4">
        <f t="shared" si="81"/>
        <v>101</v>
      </c>
      <c r="T120" s="4">
        <f t="shared" si="82"/>
        <v>102</v>
      </c>
      <c r="U120" s="4">
        <f t="shared" si="83"/>
        <v>103</v>
      </c>
      <c r="V120" s="4">
        <f t="shared" si="84"/>
        <v>104</v>
      </c>
      <c r="W120" s="4">
        <f t="shared" si="85"/>
        <v>105</v>
      </c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9:40" ht="12.75">
      <c r="I121" s="4">
        <f t="shared" si="71"/>
        <v>106</v>
      </c>
      <c r="J121" s="4">
        <f t="shared" si="72"/>
        <v>107</v>
      </c>
      <c r="K121" s="4">
        <f t="shared" si="73"/>
        <v>108</v>
      </c>
      <c r="L121" s="4">
        <f t="shared" si="74"/>
        <v>109</v>
      </c>
      <c r="M121" s="4">
        <f t="shared" si="75"/>
        <v>110</v>
      </c>
      <c r="N121" s="4">
        <f t="shared" si="76"/>
        <v>111</v>
      </c>
      <c r="O121" s="4">
        <f t="shared" si="77"/>
        <v>112</v>
      </c>
      <c r="P121" s="4">
        <f t="shared" si="78"/>
        <v>113</v>
      </c>
      <c r="Q121" s="4">
        <f t="shared" si="79"/>
        <v>114</v>
      </c>
      <c r="R121" s="4">
        <f t="shared" si="80"/>
        <v>115</v>
      </c>
      <c r="S121" s="4">
        <f t="shared" si="81"/>
        <v>116</v>
      </c>
      <c r="T121" s="4">
        <f t="shared" si="82"/>
        <v>117</v>
      </c>
      <c r="U121" s="4">
        <f t="shared" si="83"/>
        <v>118</v>
      </c>
      <c r="V121" s="4">
        <f t="shared" si="84"/>
        <v>119</v>
      </c>
      <c r="W121" s="4">
        <f t="shared" si="85"/>
        <v>120</v>
      </c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9:40" ht="12.75">
      <c r="I122" s="4">
        <f t="shared" si="71"/>
        <v>121</v>
      </c>
      <c r="J122" s="4">
        <f t="shared" si="72"/>
        <v>122</v>
      </c>
      <c r="K122" s="4">
        <f t="shared" si="73"/>
        <v>123</v>
      </c>
      <c r="L122" s="4">
        <f t="shared" si="74"/>
        <v>124</v>
      </c>
      <c r="M122" s="4">
        <f t="shared" si="75"/>
        <v>125</v>
      </c>
      <c r="N122" s="4">
        <f t="shared" si="76"/>
        <v>126</v>
      </c>
      <c r="O122" s="4">
        <f t="shared" si="77"/>
        <v>127</v>
      </c>
      <c r="P122" s="4">
        <f t="shared" si="78"/>
        <v>128</v>
      </c>
      <c r="Q122" s="4">
        <f t="shared" si="79"/>
        <v>129</v>
      </c>
      <c r="R122" s="4">
        <f t="shared" si="80"/>
        <v>130</v>
      </c>
      <c r="S122" s="4">
        <f t="shared" si="81"/>
        <v>131</v>
      </c>
      <c r="T122" s="4">
        <f t="shared" si="82"/>
        <v>132</v>
      </c>
      <c r="U122" s="4">
        <f t="shared" si="83"/>
        <v>133</v>
      </c>
      <c r="V122" s="4">
        <f t="shared" si="84"/>
        <v>134</v>
      </c>
      <c r="W122" s="4">
        <f t="shared" si="85"/>
        <v>135</v>
      </c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9:40" ht="12.75">
      <c r="I123" s="4">
        <f t="shared" si="71"/>
        <v>136</v>
      </c>
      <c r="J123" s="4">
        <f t="shared" si="72"/>
        <v>137</v>
      </c>
      <c r="K123" s="4">
        <f t="shared" si="73"/>
        <v>138</v>
      </c>
      <c r="L123" s="4">
        <f t="shared" si="74"/>
        <v>139</v>
      </c>
      <c r="M123" s="4">
        <f t="shared" si="75"/>
        <v>140</v>
      </c>
      <c r="N123" s="4">
        <f t="shared" si="76"/>
        <v>141</v>
      </c>
      <c r="O123" s="4">
        <f t="shared" si="77"/>
        <v>142</v>
      </c>
      <c r="P123" s="4">
        <f t="shared" si="78"/>
        <v>143</v>
      </c>
      <c r="Q123" s="4">
        <f t="shared" si="79"/>
        <v>144</v>
      </c>
      <c r="R123" s="4">
        <f t="shared" si="80"/>
        <v>145</v>
      </c>
      <c r="S123" s="4">
        <f t="shared" si="81"/>
        <v>146</v>
      </c>
      <c r="T123" s="4">
        <f t="shared" si="82"/>
        <v>147</v>
      </c>
      <c r="U123" s="4">
        <f t="shared" si="83"/>
        <v>148</v>
      </c>
      <c r="V123" s="4">
        <f t="shared" si="84"/>
        <v>149</v>
      </c>
      <c r="W123" s="4">
        <f t="shared" si="85"/>
        <v>150</v>
      </c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9:40" ht="12.75">
      <c r="I124" s="4">
        <f t="shared" si="71"/>
        <v>151</v>
      </c>
      <c r="J124" s="4">
        <f t="shared" si="72"/>
        <v>152</v>
      </c>
      <c r="K124" s="4">
        <f t="shared" si="73"/>
        <v>153</v>
      </c>
      <c r="L124" s="4">
        <f t="shared" si="74"/>
        <v>154</v>
      </c>
      <c r="M124" s="4">
        <f t="shared" si="75"/>
        <v>155</v>
      </c>
      <c r="N124" s="4">
        <f t="shared" si="76"/>
        <v>156</v>
      </c>
      <c r="O124" s="4">
        <f t="shared" si="77"/>
        <v>157</v>
      </c>
      <c r="P124" s="4">
        <f t="shared" si="78"/>
        <v>158</v>
      </c>
      <c r="Q124" s="4">
        <f t="shared" si="79"/>
        <v>159</v>
      </c>
      <c r="R124" s="4">
        <f t="shared" si="80"/>
        <v>160</v>
      </c>
      <c r="S124" s="4">
        <f t="shared" si="81"/>
        <v>161</v>
      </c>
      <c r="T124" s="4">
        <f t="shared" si="82"/>
        <v>162</v>
      </c>
      <c r="U124" s="4">
        <f t="shared" si="83"/>
        <v>163</v>
      </c>
      <c r="V124" s="4">
        <f t="shared" si="84"/>
        <v>164</v>
      </c>
      <c r="W124" s="4">
        <f t="shared" si="85"/>
        <v>165</v>
      </c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9:40" ht="12.75">
      <c r="I125" s="4">
        <f t="shared" si="71"/>
        <v>166</v>
      </c>
      <c r="J125" s="4">
        <f t="shared" si="72"/>
        <v>167</v>
      </c>
      <c r="K125" s="4">
        <f t="shared" si="73"/>
        <v>168</v>
      </c>
      <c r="L125" s="4">
        <f t="shared" si="74"/>
        <v>169</v>
      </c>
      <c r="M125" s="4">
        <f t="shared" si="75"/>
        <v>170</v>
      </c>
      <c r="N125" s="4">
        <f t="shared" si="76"/>
        <v>171</v>
      </c>
      <c r="O125" s="4">
        <f t="shared" si="77"/>
        <v>172</v>
      </c>
      <c r="P125" s="4">
        <f t="shared" si="78"/>
        <v>173</v>
      </c>
      <c r="Q125" s="4">
        <f t="shared" si="79"/>
        <v>174</v>
      </c>
      <c r="R125" s="4">
        <f t="shared" si="80"/>
        <v>175</v>
      </c>
      <c r="S125" s="4">
        <f t="shared" si="81"/>
        <v>176</v>
      </c>
      <c r="T125" s="4">
        <f t="shared" si="82"/>
        <v>177</v>
      </c>
      <c r="U125" s="4">
        <f t="shared" si="83"/>
        <v>178</v>
      </c>
      <c r="V125" s="4">
        <f t="shared" si="84"/>
        <v>179</v>
      </c>
      <c r="W125" s="4">
        <f t="shared" si="85"/>
        <v>180</v>
      </c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9:40" ht="12.75">
      <c r="I126" s="4">
        <f t="shared" si="71"/>
        <v>181</v>
      </c>
      <c r="J126" s="4">
        <f t="shared" si="72"/>
        <v>182</v>
      </c>
      <c r="K126" s="4">
        <f t="shared" si="73"/>
        <v>183</v>
      </c>
      <c r="L126" s="4">
        <f t="shared" si="74"/>
        <v>184</v>
      </c>
      <c r="M126" s="4">
        <f t="shared" si="75"/>
        <v>185</v>
      </c>
      <c r="N126" s="4">
        <f t="shared" si="76"/>
        <v>186</v>
      </c>
      <c r="O126" s="4">
        <f t="shared" si="77"/>
        <v>187</v>
      </c>
      <c r="P126" s="4">
        <f t="shared" si="78"/>
        <v>188</v>
      </c>
      <c r="Q126" s="4">
        <f t="shared" si="79"/>
        <v>189</v>
      </c>
      <c r="R126" s="4">
        <f t="shared" si="80"/>
        <v>190</v>
      </c>
      <c r="S126" s="4">
        <f t="shared" si="81"/>
        <v>191</v>
      </c>
      <c r="T126" s="4">
        <f t="shared" si="82"/>
        <v>192</v>
      </c>
      <c r="U126" s="4">
        <f t="shared" si="83"/>
        <v>193</v>
      </c>
      <c r="V126" s="4">
        <f t="shared" si="84"/>
        <v>194</v>
      </c>
      <c r="W126" s="4">
        <f t="shared" si="85"/>
        <v>195</v>
      </c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9:40" ht="12.75">
      <c r="I127" s="4">
        <f>I126+15</f>
        <v>196</v>
      </c>
      <c r="J127" s="4">
        <f t="shared" si="72"/>
        <v>197</v>
      </c>
      <c r="K127" s="4">
        <f t="shared" si="73"/>
        <v>198</v>
      </c>
      <c r="L127" s="4">
        <f t="shared" si="74"/>
        <v>199</v>
      </c>
      <c r="M127" s="4">
        <f t="shared" si="75"/>
        <v>200</v>
      </c>
      <c r="N127" s="4">
        <f t="shared" si="76"/>
        <v>201</v>
      </c>
      <c r="O127" s="4">
        <f t="shared" si="77"/>
        <v>202</v>
      </c>
      <c r="P127" s="4">
        <f t="shared" si="78"/>
        <v>203</v>
      </c>
      <c r="Q127" s="4">
        <f t="shared" si="79"/>
        <v>204</v>
      </c>
      <c r="R127" s="4">
        <f t="shared" si="80"/>
        <v>205</v>
      </c>
      <c r="S127" s="4">
        <f t="shared" si="81"/>
        <v>206</v>
      </c>
      <c r="T127" s="4">
        <f t="shared" si="82"/>
        <v>207</v>
      </c>
      <c r="U127" s="4">
        <f t="shared" si="83"/>
        <v>208</v>
      </c>
      <c r="V127" s="4">
        <f t="shared" si="84"/>
        <v>209</v>
      </c>
      <c r="W127" s="4">
        <f t="shared" si="85"/>
        <v>210</v>
      </c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9:40" ht="12.75">
      <c r="I128" s="4">
        <f>I127+15</f>
        <v>211</v>
      </c>
      <c r="J128" s="4">
        <f aca="true" t="shared" si="86" ref="J128:W128">J127+15</f>
        <v>212</v>
      </c>
      <c r="K128" s="4">
        <f t="shared" si="86"/>
        <v>213</v>
      </c>
      <c r="L128" s="4">
        <f t="shared" si="86"/>
        <v>214</v>
      </c>
      <c r="M128" s="4">
        <f t="shared" si="86"/>
        <v>215</v>
      </c>
      <c r="N128" s="4">
        <f t="shared" si="86"/>
        <v>216</v>
      </c>
      <c r="O128" s="4">
        <f t="shared" si="86"/>
        <v>217</v>
      </c>
      <c r="P128" s="4">
        <f t="shared" si="86"/>
        <v>218</v>
      </c>
      <c r="Q128" s="4">
        <f t="shared" si="86"/>
        <v>219</v>
      </c>
      <c r="R128" s="4">
        <f t="shared" si="86"/>
        <v>220</v>
      </c>
      <c r="S128" s="4">
        <f t="shared" si="86"/>
        <v>221</v>
      </c>
      <c r="T128" s="4">
        <f t="shared" si="86"/>
        <v>222</v>
      </c>
      <c r="U128" s="4">
        <f t="shared" si="86"/>
        <v>223</v>
      </c>
      <c r="V128" s="4">
        <f t="shared" si="86"/>
        <v>224</v>
      </c>
      <c r="W128" s="4">
        <f t="shared" si="86"/>
        <v>225</v>
      </c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26:40" ht="12.75"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26:40" ht="12.75"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9:40" ht="12.75">
      <c r="I131">
        <f>SMALL($I$97:$W$111,I114)</f>
        <v>1</v>
      </c>
      <c r="J131">
        <f aca="true" t="shared" si="87" ref="J131:W131">SMALL($I$97:$W$111,J114)</f>
        <v>2</v>
      </c>
      <c r="K131">
        <f t="shared" si="87"/>
        <v>3</v>
      </c>
      <c r="L131">
        <f t="shared" si="87"/>
        <v>4</v>
      </c>
      <c r="M131">
        <f t="shared" si="87"/>
        <v>5</v>
      </c>
      <c r="N131">
        <f t="shared" si="87"/>
        <v>6</v>
      </c>
      <c r="O131">
        <f t="shared" si="87"/>
        <v>7</v>
      </c>
      <c r="P131">
        <f t="shared" si="87"/>
        <v>8</v>
      </c>
      <c r="Q131">
        <f t="shared" si="87"/>
        <v>9</v>
      </c>
      <c r="R131">
        <f t="shared" si="87"/>
        <v>10</v>
      </c>
      <c r="S131">
        <f t="shared" si="87"/>
        <v>11</v>
      </c>
      <c r="T131">
        <f t="shared" si="87"/>
        <v>12</v>
      </c>
      <c r="U131">
        <f t="shared" si="87"/>
        <v>13</v>
      </c>
      <c r="V131">
        <f t="shared" si="87"/>
        <v>14</v>
      </c>
      <c r="W131">
        <f t="shared" si="87"/>
        <v>15</v>
      </c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9:40" ht="12.75">
      <c r="I132">
        <f aca="true" t="shared" si="88" ref="I132:W132">SMALL($I$97:$W$111,I115)</f>
        <v>16</v>
      </c>
      <c r="J132">
        <f t="shared" si="88"/>
        <v>17</v>
      </c>
      <c r="K132">
        <f t="shared" si="88"/>
        <v>18</v>
      </c>
      <c r="L132">
        <f t="shared" si="88"/>
        <v>19</v>
      </c>
      <c r="M132">
        <f t="shared" si="88"/>
        <v>20</v>
      </c>
      <c r="N132">
        <f t="shared" si="88"/>
        <v>21</v>
      </c>
      <c r="O132">
        <f t="shared" si="88"/>
        <v>22</v>
      </c>
      <c r="P132">
        <f t="shared" si="88"/>
        <v>23</v>
      </c>
      <c r="Q132">
        <f t="shared" si="88"/>
        <v>24</v>
      </c>
      <c r="R132">
        <f t="shared" si="88"/>
        <v>25</v>
      </c>
      <c r="S132">
        <f t="shared" si="88"/>
        <v>26</v>
      </c>
      <c r="T132">
        <f t="shared" si="88"/>
        <v>27</v>
      </c>
      <c r="U132">
        <f t="shared" si="88"/>
        <v>28</v>
      </c>
      <c r="V132">
        <f t="shared" si="88"/>
        <v>29</v>
      </c>
      <c r="W132">
        <f t="shared" si="88"/>
        <v>30</v>
      </c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9:40" ht="12.75">
      <c r="I133">
        <f aca="true" t="shared" si="89" ref="I133:W133">SMALL($I$97:$W$111,I116)</f>
        <v>31</v>
      </c>
      <c r="J133">
        <f t="shared" si="89"/>
        <v>32</v>
      </c>
      <c r="K133">
        <f t="shared" si="89"/>
        <v>33</v>
      </c>
      <c r="L133">
        <f t="shared" si="89"/>
        <v>34</v>
      </c>
      <c r="M133">
        <f t="shared" si="89"/>
        <v>35</v>
      </c>
      <c r="N133">
        <f t="shared" si="89"/>
        <v>36</v>
      </c>
      <c r="O133">
        <f t="shared" si="89"/>
        <v>37</v>
      </c>
      <c r="P133">
        <f t="shared" si="89"/>
        <v>38</v>
      </c>
      <c r="Q133">
        <f t="shared" si="89"/>
        <v>39</v>
      </c>
      <c r="R133">
        <f t="shared" si="89"/>
        <v>40</v>
      </c>
      <c r="S133">
        <f t="shared" si="89"/>
        <v>41</v>
      </c>
      <c r="T133">
        <f t="shared" si="89"/>
        <v>42</v>
      </c>
      <c r="U133">
        <f t="shared" si="89"/>
        <v>43</v>
      </c>
      <c r="V133">
        <f t="shared" si="89"/>
        <v>44</v>
      </c>
      <c r="W133">
        <f t="shared" si="89"/>
        <v>45</v>
      </c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9:40" ht="12.75">
      <c r="I134">
        <f aca="true" t="shared" si="90" ref="I134:W134">SMALL($I$97:$W$111,I117)</f>
        <v>46</v>
      </c>
      <c r="J134">
        <f t="shared" si="90"/>
        <v>47</v>
      </c>
      <c r="K134">
        <f t="shared" si="90"/>
        <v>48</v>
      </c>
      <c r="L134">
        <f t="shared" si="90"/>
        <v>49</v>
      </c>
      <c r="M134">
        <f t="shared" si="90"/>
        <v>50</v>
      </c>
      <c r="N134">
        <f t="shared" si="90"/>
        <v>51</v>
      </c>
      <c r="O134">
        <f t="shared" si="90"/>
        <v>52</v>
      </c>
      <c r="P134">
        <f t="shared" si="90"/>
        <v>53</v>
      </c>
      <c r="Q134">
        <f t="shared" si="90"/>
        <v>54</v>
      </c>
      <c r="R134">
        <f t="shared" si="90"/>
        <v>55</v>
      </c>
      <c r="S134">
        <f t="shared" si="90"/>
        <v>56</v>
      </c>
      <c r="T134">
        <f t="shared" si="90"/>
        <v>57</v>
      </c>
      <c r="U134">
        <f t="shared" si="90"/>
        <v>58</v>
      </c>
      <c r="V134">
        <f t="shared" si="90"/>
        <v>59</v>
      </c>
      <c r="W134">
        <f t="shared" si="90"/>
        <v>60</v>
      </c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9:40" ht="12.75">
      <c r="I135">
        <f aca="true" t="shared" si="91" ref="I135:W135">SMALL($I$97:$W$111,I118)</f>
        <v>61</v>
      </c>
      <c r="J135">
        <f t="shared" si="91"/>
        <v>62</v>
      </c>
      <c r="K135">
        <f t="shared" si="91"/>
        <v>63</v>
      </c>
      <c r="L135">
        <f t="shared" si="91"/>
        <v>64</v>
      </c>
      <c r="M135">
        <f t="shared" si="91"/>
        <v>65</v>
      </c>
      <c r="N135">
        <f t="shared" si="91"/>
        <v>66</v>
      </c>
      <c r="O135">
        <f t="shared" si="91"/>
        <v>67</v>
      </c>
      <c r="P135">
        <f t="shared" si="91"/>
        <v>68</v>
      </c>
      <c r="Q135">
        <f t="shared" si="91"/>
        <v>69</v>
      </c>
      <c r="R135">
        <f t="shared" si="91"/>
        <v>70</v>
      </c>
      <c r="S135">
        <f t="shared" si="91"/>
        <v>71</v>
      </c>
      <c r="T135">
        <f t="shared" si="91"/>
        <v>72</v>
      </c>
      <c r="U135">
        <f t="shared" si="91"/>
        <v>73</v>
      </c>
      <c r="V135">
        <f t="shared" si="91"/>
        <v>74</v>
      </c>
      <c r="W135">
        <f t="shared" si="91"/>
        <v>75</v>
      </c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9:40" ht="12.75">
      <c r="I136">
        <f aca="true" t="shared" si="92" ref="I136:W136">SMALL($I$97:$W$111,I119)</f>
        <v>76</v>
      </c>
      <c r="J136">
        <f t="shared" si="92"/>
        <v>77</v>
      </c>
      <c r="K136">
        <f t="shared" si="92"/>
        <v>78</v>
      </c>
      <c r="L136">
        <f t="shared" si="92"/>
        <v>79</v>
      </c>
      <c r="M136">
        <f t="shared" si="92"/>
        <v>80</v>
      </c>
      <c r="N136">
        <f t="shared" si="92"/>
        <v>81</v>
      </c>
      <c r="O136">
        <f t="shared" si="92"/>
        <v>82</v>
      </c>
      <c r="P136">
        <f t="shared" si="92"/>
        <v>83</v>
      </c>
      <c r="Q136">
        <f t="shared" si="92"/>
        <v>84</v>
      </c>
      <c r="R136">
        <f t="shared" si="92"/>
        <v>85</v>
      </c>
      <c r="S136">
        <f t="shared" si="92"/>
        <v>86</v>
      </c>
      <c r="T136">
        <f t="shared" si="92"/>
        <v>87</v>
      </c>
      <c r="U136">
        <f t="shared" si="92"/>
        <v>88</v>
      </c>
      <c r="V136">
        <f t="shared" si="92"/>
        <v>89</v>
      </c>
      <c r="W136">
        <f t="shared" si="92"/>
        <v>90</v>
      </c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9:40" ht="12.75">
      <c r="I137">
        <f aca="true" t="shared" si="93" ref="I137:W137">SMALL($I$97:$W$111,I120)</f>
        <v>91</v>
      </c>
      <c r="J137">
        <f t="shared" si="93"/>
        <v>92</v>
      </c>
      <c r="K137">
        <f t="shared" si="93"/>
        <v>93</v>
      </c>
      <c r="L137">
        <f t="shared" si="93"/>
        <v>94</v>
      </c>
      <c r="M137">
        <f t="shared" si="93"/>
        <v>95</v>
      </c>
      <c r="N137">
        <f t="shared" si="93"/>
        <v>96</v>
      </c>
      <c r="O137">
        <f t="shared" si="93"/>
        <v>97</v>
      </c>
      <c r="P137">
        <f t="shared" si="93"/>
        <v>98</v>
      </c>
      <c r="Q137">
        <f t="shared" si="93"/>
        <v>99</v>
      </c>
      <c r="R137">
        <f t="shared" si="93"/>
        <v>100</v>
      </c>
      <c r="S137">
        <f t="shared" si="93"/>
        <v>101</v>
      </c>
      <c r="T137">
        <f t="shared" si="93"/>
        <v>102</v>
      </c>
      <c r="U137">
        <f t="shared" si="93"/>
        <v>103</v>
      </c>
      <c r="V137">
        <f t="shared" si="93"/>
        <v>104</v>
      </c>
      <c r="W137">
        <f t="shared" si="93"/>
        <v>105</v>
      </c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9:40" ht="12.75">
      <c r="I138">
        <f aca="true" t="shared" si="94" ref="I138:W138">SMALL($I$97:$W$111,I121)</f>
        <v>106</v>
      </c>
      <c r="J138">
        <f t="shared" si="94"/>
        <v>107</v>
      </c>
      <c r="K138">
        <f t="shared" si="94"/>
        <v>108</v>
      </c>
      <c r="L138">
        <f t="shared" si="94"/>
        <v>109</v>
      </c>
      <c r="M138">
        <f t="shared" si="94"/>
        <v>110</v>
      </c>
      <c r="N138">
        <f t="shared" si="94"/>
        <v>111</v>
      </c>
      <c r="O138">
        <f t="shared" si="94"/>
        <v>112</v>
      </c>
      <c r="P138">
        <f t="shared" si="94"/>
        <v>113</v>
      </c>
      <c r="Q138">
        <f t="shared" si="94"/>
        <v>114</v>
      </c>
      <c r="R138">
        <f t="shared" si="94"/>
        <v>115</v>
      </c>
      <c r="S138">
        <f t="shared" si="94"/>
        <v>116</v>
      </c>
      <c r="T138">
        <f t="shared" si="94"/>
        <v>117</v>
      </c>
      <c r="U138">
        <f t="shared" si="94"/>
        <v>118</v>
      </c>
      <c r="V138">
        <f t="shared" si="94"/>
        <v>119</v>
      </c>
      <c r="W138">
        <f t="shared" si="94"/>
        <v>120</v>
      </c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9:40" ht="12.75">
      <c r="I139">
        <f aca="true" t="shared" si="95" ref="I139:W139">SMALL($I$97:$W$111,I122)</f>
        <v>121</v>
      </c>
      <c r="J139">
        <f t="shared" si="95"/>
        <v>122</v>
      </c>
      <c r="K139">
        <f t="shared" si="95"/>
        <v>123</v>
      </c>
      <c r="L139">
        <f t="shared" si="95"/>
        <v>124</v>
      </c>
      <c r="M139">
        <f t="shared" si="95"/>
        <v>125</v>
      </c>
      <c r="N139">
        <f t="shared" si="95"/>
        <v>126</v>
      </c>
      <c r="O139">
        <f t="shared" si="95"/>
        <v>127</v>
      </c>
      <c r="P139">
        <f t="shared" si="95"/>
        <v>128</v>
      </c>
      <c r="Q139">
        <f t="shared" si="95"/>
        <v>129</v>
      </c>
      <c r="R139">
        <f t="shared" si="95"/>
        <v>130</v>
      </c>
      <c r="S139">
        <f t="shared" si="95"/>
        <v>131</v>
      </c>
      <c r="T139">
        <f t="shared" si="95"/>
        <v>132</v>
      </c>
      <c r="U139">
        <f t="shared" si="95"/>
        <v>133</v>
      </c>
      <c r="V139">
        <f t="shared" si="95"/>
        <v>134</v>
      </c>
      <c r="W139">
        <f t="shared" si="95"/>
        <v>135</v>
      </c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9:40" ht="12.75">
      <c r="I140">
        <f aca="true" t="shared" si="96" ref="I140:W140">SMALL($I$97:$W$111,I123)</f>
        <v>136</v>
      </c>
      <c r="J140">
        <f t="shared" si="96"/>
        <v>137</v>
      </c>
      <c r="K140">
        <f t="shared" si="96"/>
        <v>138</v>
      </c>
      <c r="L140">
        <f t="shared" si="96"/>
        <v>139</v>
      </c>
      <c r="M140">
        <f t="shared" si="96"/>
        <v>140</v>
      </c>
      <c r="N140">
        <f t="shared" si="96"/>
        <v>141</v>
      </c>
      <c r="O140">
        <f t="shared" si="96"/>
        <v>142</v>
      </c>
      <c r="P140">
        <f t="shared" si="96"/>
        <v>143</v>
      </c>
      <c r="Q140">
        <f t="shared" si="96"/>
        <v>144</v>
      </c>
      <c r="R140">
        <f t="shared" si="96"/>
        <v>145</v>
      </c>
      <c r="S140">
        <f t="shared" si="96"/>
        <v>146</v>
      </c>
      <c r="T140">
        <f t="shared" si="96"/>
        <v>147</v>
      </c>
      <c r="U140">
        <f t="shared" si="96"/>
        <v>148</v>
      </c>
      <c r="V140">
        <f t="shared" si="96"/>
        <v>149</v>
      </c>
      <c r="W140">
        <f t="shared" si="96"/>
        <v>150</v>
      </c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9:40" ht="12.75">
      <c r="I141">
        <f aca="true" t="shared" si="97" ref="I141:W141">SMALL($I$97:$W$111,I124)</f>
        <v>151</v>
      </c>
      <c r="J141">
        <f t="shared" si="97"/>
        <v>152</v>
      </c>
      <c r="K141">
        <f t="shared" si="97"/>
        <v>153</v>
      </c>
      <c r="L141">
        <f t="shared" si="97"/>
        <v>154</v>
      </c>
      <c r="M141">
        <f t="shared" si="97"/>
        <v>155</v>
      </c>
      <c r="N141">
        <f t="shared" si="97"/>
        <v>156</v>
      </c>
      <c r="O141">
        <f t="shared" si="97"/>
        <v>157</v>
      </c>
      <c r="P141">
        <f t="shared" si="97"/>
        <v>158</v>
      </c>
      <c r="Q141">
        <f t="shared" si="97"/>
        <v>159</v>
      </c>
      <c r="R141">
        <f t="shared" si="97"/>
        <v>160</v>
      </c>
      <c r="S141">
        <f t="shared" si="97"/>
        <v>161</v>
      </c>
      <c r="T141">
        <f t="shared" si="97"/>
        <v>162</v>
      </c>
      <c r="U141">
        <f t="shared" si="97"/>
        <v>163</v>
      </c>
      <c r="V141">
        <f t="shared" si="97"/>
        <v>164</v>
      </c>
      <c r="W141">
        <f t="shared" si="97"/>
        <v>165</v>
      </c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9:40" ht="12.75">
      <c r="I142">
        <f aca="true" t="shared" si="98" ref="I142:W142">SMALL($I$97:$W$111,I125)</f>
        <v>166</v>
      </c>
      <c r="J142">
        <f t="shared" si="98"/>
        <v>167</v>
      </c>
      <c r="K142">
        <f t="shared" si="98"/>
        <v>168</v>
      </c>
      <c r="L142">
        <f t="shared" si="98"/>
        <v>169</v>
      </c>
      <c r="M142">
        <f t="shared" si="98"/>
        <v>170</v>
      </c>
      <c r="N142">
        <f t="shared" si="98"/>
        <v>171</v>
      </c>
      <c r="O142">
        <f t="shared" si="98"/>
        <v>172</v>
      </c>
      <c r="P142">
        <f t="shared" si="98"/>
        <v>173</v>
      </c>
      <c r="Q142">
        <f t="shared" si="98"/>
        <v>174</v>
      </c>
      <c r="R142">
        <f t="shared" si="98"/>
        <v>175</v>
      </c>
      <c r="S142">
        <f t="shared" si="98"/>
        <v>176</v>
      </c>
      <c r="T142">
        <f t="shared" si="98"/>
        <v>177</v>
      </c>
      <c r="U142">
        <f t="shared" si="98"/>
        <v>178</v>
      </c>
      <c r="V142">
        <f t="shared" si="98"/>
        <v>179</v>
      </c>
      <c r="W142">
        <f t="shared" si="98"/>
        <v>180</v>
      </c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9:40" ht="12.75">
      <c r="I143">
        <f>SMALL($I$97:$W$111,I126)</f>
        <v>181</v>
      </c>
      <c r="J143">
        <f aca="true" t="shared" si="99" ref="J143:W143">SMALL($I$97:$W$111,J126)</f>
        <v>182</v>
      </c>
      <c r="K143">
        <f t="shared" si="99"/>
        <v>183</v>
      </c>
      <c r="L143">
        <f t="shared" si="99"/>
        <v>184</v>
      </c>
      <c r="M143">
        <f t="shared" si="99"/>
        <v>185</v>
      </c>
      <c r="N143">
        <f t="shared" si="99"/>
        <v>186</v>
      </c>
      <c r="O143">
        <f t="shared" si="99"/>
        <v>187</v>
      </c>
      <c r="P143">
        <f t="shared" si="99"/>
        <v>188</v>
      </c>
      <c r="Q143">
        <f t="shared" si="99"/>
        <v>189</v>
      </c>
      <c r="R143">
        <f t="shared" si="99"/>
        <v>190</v>
      </c>
      <c r="S143">
        <f t="shared" si="99"/>
        <v>191</v>
      </c>
      <c r="T143">
        <f t="shared" si="99"/>
        <v>192</v>
      </c>
      <c r="U143">
        <f t="shared" si="99"/>
        <v>193</v>
      </c>
      <c r="V143">
        <f t="shared" si="99"/>
        <v>194</v>
      </c>
      <c r="W143">
        <f t="shared" si="99"/>
        <v>195</v>
      </c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9:40" ht="12.75">
      <c r="I144">
        <f aca="true" t="shared" si="100" ref="I144:W144">SMALL($I$97:$W$111,I127)</f>
        <v>196</v>
      </c>
      <c r="J144">
        <f t="shared" si="100"/>
        <v>197</v>
      </c>
      <c r="K144">
        <f t="shared" si="100"/>
        <v>198</v>
      </c>
      <c r="L144">
        <f t="shared" si="100"/>
        <v>199</v>
      </c>
      <c r="M144">
        <f t="shared" si="100"/>
        <v>200</v>
      </c>
      <c r="N144">
        <f t="shared" si="100"/>
        <v>201</v>
      </c>
      <c r="O144">
        <f t="shared" si="100"/>
        <v>202</v>
      </c>
      <c r="P144">
        <f t="shared" si="100"/>
        <v>203</v>
      </c>
      <c r="Q144">
        <f t="shared" si="100"/>
        <v>204</v>
      </c>
      <c r="R144">
        <f t="shared" si="100"/>
        <v>205</v>
      </c>
      <c r="S144">
        <f t="shared" si="100"/>
        <v>206</v>
      </c>
      <c r="T144">
        <f t="shared" si="100"/>
        <v>207</v>
      </c>
      <c r="U144">
        <f t="shared" si="100"/>
        <v>208</v>
      </c>
      <c r="V144">
        <f t="shared" si="100"/>
        <v>209</v>
      </c>
      <c r="W144">
        <f t="shared" si="100"/>
        <v>210</v>
      </c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9:40" ht="12.75">
      <c r="I145">
        <f aca="true" t="shared" si="101" ref="I145:W145">SMALL($I$97:$W$111,I128)</f>
        <v>211</v>
      </c>
      <c r="J145">
        <f t="shared" si="101"/>
        <v>212</v>
      </c>
      <c r="K145">
        <f t="shared" si="101"/>
        <v>213</v>
      </c>
      <c r="L145">
        <f t="shared" si="101"/>
        <v>214</v>
      </c>
      <c r="M145">
        <f t="shared" si="101"/>
        <v>215</v>
      </c>
      <c r="N145">
        <f t="shared" si="101"/>
        <v>216</v>
      </c>
      <c r="O145">
        <f t="shared" si="101"/>
        <v>217</v>
      </c>
      <c r="P145">
        <f t="shared" si="101"/>
        <v>218</v>
      </c>
      <c r="Q145">
        <f t="shared" si="101"/>
        <v>219</v>
      </c>
      <c r="R145">
        <f t="shared" si="101"/>
        <v>220</v>
      </c>
      <c r="S145">
        <f t="shared" si="101"/>
        <v>221</v>
      </c>
      <c r="T145">
        <f t="shared" si="101"/>
        <v>222</v>
      </c>
      <c r="U145">
        <f t="shared" si="101"/>
        <v>223</v>
      </c>
      <c r="V145">
        <f t="shared" si="101"/>
        <v>224</v>
      </c>
      <c r="W145">
        <f t="shared" si="101"/>
        <v>225</v>
      </c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6:40" ht="12.75"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8" spans="9:23" ht="12.75">
      <c r="I148" s="3">
        <f>I114-I131</f>
        <v>0</v>
      </c>
      <c r="J148" s="3">
        <f aca="true" t="shared" si="102" ref="J148:W148">J114-J131</f>
        <v>0</v>
      </c>
      <c r="K148" s="3">
        <f t="shared" si="102"/>
        <v>0</v>
      </c>
      <c r="L148" s="3">
        <f t="shared" si="102"/>
        <v>0</v>
      </c>
      <c r="M148" s="3">
        <f t="shared" si="102"/>
        <v>0</v>
      </c>
      <c r="N148" s="3">
        <f t="shared" si="102"/>
        <v>0</v>
      </c>
      <c r="O148" s="3">
        <f t="shared" si="102"/>
        <v>0</v>
      </c>
      <c r="P148" s="3">
        <f t="shared" si="102"/>
        <v>0</v>
      </c>
      <c r="Q148" s="3">
        <f t="shared" si="102"/>
        <v>0</v>
      </c>
      <c r="R148" s="3">
        <f t="shared" si="102"/>
        <v>0</v>
      </c>
      <c r="S148" s="3">
        <f t="shared" si="102"/>
        <v>0</v>
      </c>
      <c r="T148" s="3">
        <f t="shared" si="102"/>
        <v>0</v>
      </c>
      <c r="U148" s="3">
        <f t="shared" si="102"/>
        <v>0</v>
      </c>
      <c r="V148" s="3">
        <f t="shared" si="102"/>
        <v>0</v>
      </c>
      <c r="W148" s="3">
        <f t="shared" si="102"/>
        <v>0</v>
      </c>
    </row>
    <row r="149" spans="9:23" ht="12.75">
      <c r="I149" s="3">
        <f aca="true" t="shared" si="103" ref="I149:W149">I115-I132</f>
        <v>0</v>
      </c>
      <c r="J149" s="3">
        <f t="shared" si="103"/>
        <v>0</v>
      </c>
      <c r="K149" s="3">
        <f t="shared" si="103"/>
        <v>0</v>
      </c>
      <c r="L149" s="3">
        <f t="shared" si="103"/>
        <v>0</v>
      </c>
      <c r="M149" s="3">
        <f t="shared" si="103"/>
        <v>0</v>
      </c>
      <c r="N149" s="3">
        <f t="shared" si="103"/>
        <v>0</v>
      </c>
      <c r="O149" s="3">
        <f t="shared" si="103"/>
        <v>0</v>
      </c>
      <c r="P149" s="3">
        <f t="shared" si="103"/>
        <v>0</v>
      </c>
      <c r="Q149" s="3">
        <f t="shared" si="103"/>
        <v>0</v>
      </c>
      <c r="R149" s="3">
        <f t="shared" si="103"/>
        <v>0</v>
      </c>
      <c r="S149" s="3">
        <f t="shared" si="103"/>
        <v>0</v>
      </c>
      <c r="T149" s="3">
        <f t="shared" si="103"/>
        <v>0</v>
      </c>
      <c r="U149" s="3">
        <f t="shared" si="103"/>
        <v>0</v>
      </c>
      <c r="V149" s="3">
        <f t="shared" si="103"/>
        <v>0</v>
      </c>
      <c r="W149" s="3">
        <f t="shared" si="103"/>
        <v>0</v>
      </c>
    </row>
    <row r="150" spans="9:23" ht="12.75">
      <c r="I150" s="3">
        <f aca="true" t="shared" si="104" ref="I150:W150">I116-I133</f>
        <v>0</v>
      </c>
      <c r="J150" s="3">
        <f t="shared" si="104"/>
        <v>0</v>
      </c>
      <c r="K150" s="3">
        <f t="shared" si="104"/>
        <v>0</v>
      </c>
      <c r="L150" s="3">
        <f t="shared" si="104"/>
        <v>0</v>
      </c>
      <c r="M150" s="3">
        <f t="shared" si="104"/>
        <v>0</v>
      </c>
      <c r="N150" s="3">
        <f t="shared" si="104"/>
        <v>0</v>
      </c>
      <c r="O150" s="3">
        <f t="shared" si="104"/>
        <v>0</v>
      </c>
      <c r="P150" s="3">
        <f t="shared" si="104"/>
        <v>0</v>
      </c>
      <c r="Q150" s="3">
        <f t="shared" si="104"/>
        <v>0</v>
      </c>
      <c r="R150" s="3">
        <f t="shared" si="104"/>
        <v>0</v>
      </c>
      <c r="S150" s="3">
        <f t="shared" si="104"/>
        <v>0</v>
      </c>
      <c r="T150" s="3">
        <f t="shared" si="104"/>
        <v>0</v>
      </c>
      <c r="U150" s="3">
        <f t="shared" si="104"/>
        <v>0</v>
      </c>
      <c r="V150" s="3">
        <f t="shared" si="104"/>
        <v>0</v>
      </c>
      <c r="W150" s="3">
        <f t="shared" si="104"/>
        <v>0</v>
      </c>
    </row>
    <row r="151" spans="9:23" ht="12.75">
      <c r="I151" s="3">
        <f aca="true" t="shared" si="105" ref="I151:W151">I117-I134</f>
        <v>0</v>
      </c>
      <c r="J151" s="3">
        <f t="shared" si="105"/>
        <v>0</v>
      </c>
      <c r="K151" s="3">
        <f t="shared" si="105"/>
        <v>0</v>
      </c>
      <c r="L151" s="3">
        <f t="shared" si="105"/>
        <v>0</v>
      </c>
      <c r="M151" s="3">
        <f t="shared" si="105"/>
        <v>0</v>
      </c>
      <c r="N151" s="3">
        <f t="shared" si="105"/>
        <v>0</v>
      </c>
      <c r="O151" s="3">
        <f t="shared" si="105"/>
        <v>0</v>
      </c>
      <c r="P151" s="3">
        <f t="shared" si="105"/>
        <v>0</v>
      </c>
      <c r="Q151" s="3">
        <f t="shared" si="105"/>
        <v>0</v>
      </c>
      <c r="R151" s="3">
        <f t="shared" si="105"/>
        <v>0</v>
      </c>
      <c r="S151" s="3">
        <f t="shared" si="105"/>
        <v>0</v>
      </c>
      <c r="T151" s="3">
        <f t="shared" si="105"/>
        <v>0</v>
      </c>
      <c r="U151" s="3">
        <f t="shared" si="105"/>
        <v>0</v>
      </c>
      <c r="V151" s="3">
        <f t="shared" si="105"/>
        <v>0</v>
      </c>
      <c r="W151" s="3">
        <f t="shared" si="105"/>
        <v>0</v>
      </c>
    </row>
    <row r="152" spans="9:23" ht="12.75">
      <c r="I152" s="3">
        <f aca="true" t="shared" si="106" ref="I152:W152">I118-I135</f>
        <v>0</v>
      </c>
      <c r="J152" s="3">
        <f t="shared" si="106"/>
        <v>0</v>
      </c>
      <c r="K152" s="3">
        <f t="shared" si="106"/>
        <v>0</v>
      </c>
      <c r="L152" s="3">
        <f t="shared" si="106"/>
        <v>0</v>
      </c>
      <c r="M152" s="3">
        <f t="shared" si="106"/>
        <v>0</v>
      </c>
      <c r="N152" s="3">
        <f t="shared" si="106"/>
        <v>0</v>
      </c>
      <c r="O152" s="3">
        <f t="shared" si="106"/>
        <v>0</v>
      </c>
      <c r="P152" s="3">
        <f t="shared" si="106"/>
        <v>0</v>
      </c>
      <c r="Q152" s="3">
        <f t="shared" si="106"/>
        <v>0</v>
      </c>
      <c r="R152" s="3">
        <f t="shared" si="106"/>
        <v>0</v>
      </c>
      <c r="S152" s="3">
        <f t="shared" si="106"/>
        <v>0</v>
      </c>
      <c r="T152" s="3">
        <f t="shared" si="106"/>
        <v>0</v>
      </c>
      <c r="U152" s="3">
        <f t="shared" si="106"/>
        <v>0</v>
      </c>
      <c r="V152" s="3">
        <f t="shared" si="106"/>
        <v>0</v>
      </c>
      <c r="W152" s="3">
        <f t="shared" si="106"/>
        <v>0</v>
      </c>
    </row>
    <row r="153" spans="9:23" ht="12.75">
      <c r="I153" s="3">
        <f aca="true" t="shared" si="107" ref="I153:W153">I119-I136</f>
        <v>0</v>
      </c>
      <c r="J153" s="3">
        <f t="shared" si="107"/>
        <v>0</v>
      </c>
      <c r="K153" s="3">
        <f t="shared" si="107"/>
        <v>0</v>
      </c>
      <c r="L153" s="3">
        <f t="shared" si="107"/>
        <v>0</v>
      </c>
      <c r="M153" s="3">
        <f t="shared" si="107"/>
        <v>0</v>
      </c>
      <c r="N153" s="3">
        <f t="shared" si="107"/>
        <v>0</v>
      </c>
      <c r="O153" s="3">
        <f t="shared" si="107"/>
        <v>0</v>
      </c>
      <c r="P153" s="3">
        <f t="shared" si="107"/>
        <v>0</v>
      </c>
      <c r="Q153" s="3">
        <f t="shared" si="107"/>
        <v>0</v>
      </c>
      <c r="R153" s="3">
        <f t="shared" si="107"/>
        <v>0</v>
      </c>
      <c r="S153" s="3">
        <f t="shared" si="107"/>
        <v>0</v>
      </c>
      <c r="T153" s="3">
        <f t="shared" si="107"/>
        <v>0</v>
      </c>
      <c r="U153" s="3">
        <f t="shared" si="107"/>
        <v>0</v>
      </c>
      <c r="V153" s="3">
        <f t="shared" si="107"/>
        <v>0</v>
      </c>
      <c r="W153" s="3">
        <f t="shared" si="107"/>
        <v>0</v>
      </c>
    </row>
    <row r="154" spans="9:23" ht="12.75">
      <c r="I154" s="3">
        <f aca="true" t="shared" si="108" ref="I154:W154">I120-I137</f>
        <v>0</v>
      </c>
      <c r="J154" s="3">
        <f t="shared" si="108"/>
        <v>0</v>
      </c>
      <c r="K154" s="3">
        <f t="shared" si="108"/>
        <v>0</v>
      </c>
      <c r="L154" s="3">
        <f t="shared" si="108"/>
        <v>0</v>
      </c>
      <c r="M154" s="3">
        <f t="shared" si="108"/>
        <v>0</v>
      </c>
      <c r="N154" s="3">
        <f t="shared" si="108"/>
        <v>0</v>
      </c>
      <c r="O154" s="3">
        <f t="shared" si="108"/>
        <v>0</v>
      </c>
      <c r="P154" s="3">
        <f t="shared" si="108"/>
        <v>0</v>
      </c>
      <c r="Q154" s="3">
        <f t="shared" si="108"/>
        <v>0</v>
      </c>
      <c r="R154" s="3">
        <f t="shared" si="108"/>
        <v>0</v>
      </c>
      <c r="S154" s="3">
        <f t="shared" si="108"/>
        <v>0</v>
      </c>
      <c r="T154" s="3">
        <f t="shared" si="108"/>
        <v>0</v>
      </c>
      <c r="U154" s="3">
        <f t="shared" si="108"/>
        <v>0</v>
      </c>
      <c r="V154" s="3">
        <f t="shared" si="108"/>
        <v>0</v>
      </c>
      <c r="W154" s="3">
        <f t="shared" si="108"/>
        <v>0</v>
      </c>
    </row>
    <row r="155" spans="9:23" ht="12.75">
      <c r="I155" s="3">
        <f aca="true" t="shared" si="109" ref="I155:W155">I121-I138</f>
        <v>0</v>
      </c>
      <c r="J155" s="3">
        <f t="shared" si="109"/>
        <v>0</v>
      </c>
      <c r="K155" s="3">
        <f t="shared" si="109"/>
        <v>0</v>
      </c>
      <c r="L155" s="3">
        <f t="shared" si="109"/>
        <v>0</v>
      </c>
      <c r="M155" s="3">
        <f t="shared" si="109"/>
        <v>0</v>
      </c>
      <c r="N155" s="3">
        <f t="shared" si="109"/>
        <v>0</v>
      </c>
      <c r="O155" s="3">
        <f t="shared" si="109"/>
        <v>0</v>
      </c>
      <c r="P155" s="3">
        <f t="shared" si="109"/>
        <v>0</v>
      </c>
      <c r="Q155" s="3">
        <f t="shared" si="109"/>
        <v>0</v>
      </c>
      <c r="R155" s="3">
        <f t="shared" si="109"/>
        <v>0</v>
      </c>
      <c r="S155" s="3">
        <f t="shared" si="109"/>
        <v>0</v>
      </c>
      <c r="T155" s="3">
        <f t="shared" si="109"/>
        <v>0</v>
      </c>
      <c r="U155" s="3">
        <f t="shared" si="109"/>
        <v>0</v>
      </c>
      <c r="V155" s="3">
        <f t="shared" si="109"/>
        <v>0</v>
      </c>
      <c r="W155" s="3">
        <f t="shared" si="109"/>
        <v>0</v>
      </c>
    </row>
    <row r="156" spans="9:23" ht="12.75">
      <c r="I156" s="3">
        <f aca="true" t="shared" si="110" ref="I156:W156">I122-I139</f>
        <v>0</v>
      </c>
      <c r="J156" s="3">
        <f t="shared" si="110"/>
        <v>0</v>
      </c>
      <c r="K156" s="3">
        <f t="shared" si="110"/>
        <v>0</v>
      </c>
      <c r="L156" s="3">
        <f t="shared" si="110"/>
        <v>0</v>
      </c>
      <c r="M156" s="3">
        <f t="shared" si="110"/>
        <v>0</v>
      </c>
      <c r="N156" s="3">
        <f t="shared" si="110"/>
        <v>0</v>
      </c>
      <c r="O156" s="3">
        <f t="shared" si="110"/>
        <v>0</v>
      </c>
      <c r="P156" s="3">
        <f t="shared" si="110"/>
        <v>0</v>
      </c>
      <c r="Q156" s="3">
        <f t="shared" si="110"/>
        <v>0</v>
      </c>
      <c r="R156" s="3">
        <f t="shared" si="110"/>
        <v>0</v>
      </c>
      <c r="S156" s="3">
        <f t="shared" si="110"/>
        <v>0</v>
      </c>
      <c r="T156" s="3">
        <f t="shared" si="110"/>
        <v>0</v>
      </c>
      <c r="U156" s="3">
        <f t="shared" si="110"/>
        <v>0</v>
      </c>
      <c r="V156" s="3">
        <f t="shared" si="110"/>
        <v>0</v>
      </c>
      <c r="W156" s="3">
        <f t="shared" si="110"/>
        <v>0</v>
      </c>
    </row>
    <row r="157" spans="9:23" ht="12.75">
      <c r="I157" s="3">
        <f aca="true" t="shared" si="111" ref="I157:W157">I123-I140</f>
        <v>0</v>
      </c>
      <c r="J157" s="3">
        <f t="shared" si="111"/>
        <v>0</v>
      </c>
      <c r="K157" s="3">
        <f t="shared" si="111"/>
        <v>0</v>
      </c>
      <c r="L157" s="3">
        <f t="shared" si="111"/>
        <v>0</v>
      </c>
      <c r="M157" s="3">
        <f t="shared" si="111"/>
        <v>0</v>
      </c>
      <c r="N157" s="3">
        <f t="shared" si="111"/>
        <v>0</v>
      </c>
      <c r="O157" s="3">
        <f t="shared" si="111"/>
        <v>0</v>
      </c>
      <c r="P157" s="3">
        <f t="shared" si="111"/>
        <v>0</v>
      </c>
      <c r="Q157" s="3">
        <f t="shared" si="111"/>
        <v>0</v>
      </c>
      <c r="R157" s="3">
        <f t="shared" si="111"/>
        <v>0</v>
      </c>
      <c r="S157" s="3">
        <f t="shared" si="111"/>
        <v>0</v>
      </c>
      <c r="T157" s="3">
        <f t="shared" si="111"/>
        <v>0</v>
      </c>
      <c r="U157" s="3">
        <f t="shared" si="111"/>
        <v>0</v>
      </c>
      <c r="V157" s="3">
        <f t="shared" si="111"/>
        <v>0</v>
      </c>
      <c r="W157" s="3">
        <f t="shared" si="111"/>
        <v>0</v>
      </c>
    </row>
    <row r="158" spans="9:23" ht="12.75">
      <c r="I158" s="3">
        <f aca="true" t="shared" si="112" ref="I158:W158">I124-I141</f>
        <v>0</v>
      </c>
      <c r="J158" s="3">
        <f t="shared" si="112"/>
        <v>0</v>
      </c>
      <c r="K158" s="3">
        <f t="shared" si="112"/>
        <v>0</v>
      </c>
      <c r="L158" s="3">
        <f t="shared" si="112"/>
        <v>0</v>
      </c>
      <c r="M158" s="3">
        <f t="shared" si="112"/>
        <v>0</v>
      </c>
      <c r="N158" s="3">
        <f t="shared" si="112"/>
        <v>0</v>
      </c>
      <c r="O158" s="3">
        <f t="shared" si="112"/>
        <v>0</v>
      </c>
      <c r="P158" s="3">
        <f t="shared" si="112"/>
        <v>0</v>
      </c>
      <c r="Q158" s="3">
        <f t="shared" si="112"/>
        <v>0</v>
      </c>
      <c r="R158" s="3">
        <f t="shared" si="112"/>
        <v>0</v>
      </c>
      <c r="S158" s="3">
        <f t="shared" si="112"/>
        <v>0</v>
      </c>
      <c r="T158" s="3">
        <f t="shared" si="112"/>
        <v>0</v>
      </c>
      <c r="U158" s="3">
        <f t="shared" si="112"/>
        <v>0</v>
      </c>
      <c r="V158" s="3">
        <f t="shared" si="112"/>
        <v>0</v>
      </c>
      <c r="W158" s="3">
        <f t="shared" si="112"/>
        <v>0</v>
      </c>
    </row>
    <row r="159" spans="9:23" ht="12.75">
      <c r="I159" s="3">
        <f aca="true" t="shared" si="113" ref="I159:W159">I125-I142</f>
        <v>0</v>
      </c>
      <c r="J159" s="3">
        <f t="shared" si="113"/>
        <v>0</v>
      </c>
      <c r="K159" s="3">
        <f t="shared" si="113"/>
        <v>0</v>
      </c>
      <c r="L159" s="3">
        <f t="shared" si="113"/>
        <v>0</v>
      </c>
      <c r="M159" s="3">
        <f t="shared" si="113"/>
        <v>0</v>
      </c>
      <c r="N159" s="3">
        <f t="shared" si="113"/>
        <v>0</v>
      </c>
      <c r="O159" s="3">
        <f t="shared" si="113"/>
        <v>0</v>
      </c>
      <c r="P159" s="3">
        <f t="shared" si="113"/>
        <v>0</v>
      </c>
      <c r="Q159" s="3">
        <f t="shared" si="113"/>
        <v>0</v>
      </c>
      <c r="R159" s="3">
        <f t="shared" si="113"/>
        <v>0</v>
      </c>
      <c r="S159" s="3">
        <f t="shared" si="113"/>
        <v>0</v>
      </c>
      <c r="T159" s="3">
        <f t="shared" si="113"/>
        <v>0</v>
      </c>
      <c r="U159" s="3">
        <f t="shared" si="113"/>
        <v>0</v>
      </c>
      <c r="V159" s="3">
        <f t="shared" si="113"/>
        <v>0</v>
      </c>
      <c r="W159" s="3">
        <f t="shared" si="113"/>
        <v>0</v>
      </c>
    </row>
    <row r="160" spans="9:23" ht="12.75">
      <c r="I160" s="3">
        <f aca="true" t="shared" si="114" ref="I160:W160">I126-I143</f>
        <v>0</v>
      </c>
      <c r="J160" s="3">
        <f t="shared" si="114"/>
        <v>0</v>
      </c>
      <c r="K160" s="3">
        <f t="shared" si="114"/>
        <v>0</v>
      </c>
      <c r="L160" s="3">
        <f t="shared" si="114"/>
        <v>0</v>
      </c>
      <c r="M160" s="3">
        <f t="shared" si="114"/>
        <v>0</v>
      </c>
      <c r="N160" s="3">
        <f t="shared" si="114"/>
        <v>0</v>
      </c>
      <c r="O160" s="3">
        <f t="shared" si="114"/>
        <v>0</v>
      </c>
      <c r="P160" s="3">
        <f t="shared" si="114"/>
        <v>0</v>
      </c>
      <c r="Q160" s="3">
        <f t="shared" si="114"/>
        <v>0</v>
      </c>
      <c r="R160" s="3">
        <f t="shared" si="114"/>
        <v>0</v>
      </c>
      <c r="S160" s="3">
        <f t="shared" si="114"/>
        <v>0</v>
      </c>
      <c r="T160" s="3">
        <f t="shared" si="114"/>
        <v>0</v>
      </c>
      <c r="U160" s="3">
        <f t="shared" si="114"/>
        <v>0</v>
      </c>
      <c r="V160" s="3">
        <f t="shared" si="114"/>
        <v>0</v>
      </c>
      <c r="W160" s="3">
        <f t="shared" si="114"/>
        <v>0</v>
      </c>
    </row>
    <row r="161" spans="9:23" ht="12.75">
      <c r="I161" s="3">
        <f aca="true" t="shared" si="115" ref="I161:W161">I127-I144</f>
        <v>0</v>
      </c>
      <c r="J161" s="3">
        <f t="shared" si="115"/>
        <v>0</v>
      </c>
      <c r="K161" s="3">
        <f t="shared" si="115"/>
        <v>0</v>
      </c>
      <c r="L161" s="3">
        <f t="shared" si="115"/>
        <v>0</v>
      </c>
      <c r="M161" s="3">
        <f t="shared" si="115"/>
        <v>0</v>
      </c>
      <c r="N161" s="3">
        <f t="shared" si="115"/>
        <v>0</v>
      </c>
      <c r="O161" s="3">
        <f t="shared" si="115"/>
        <v>0</v>
      </c>
      <c r="P161" s="3">
        <f t="shared" si="115"/>
        <v>0</v>
      </c>
      <c r="Q161" s="3">
        <f t="shared" si="115"/>
        <v>0</v>
      </c>
      <c r="R161" s="3">
        <f t="shared" si="115"/>
        <v>0</v>
      </c>
      <c r="S161" s="3">
        <f t="shared" si="115"/>
        <v>0</v>
      </c>
      <c r="T161" s="3">
        <f t="shared" si="115"/>
        <v>0</v>
      </c>
      <c r="U161" s="3">
        <f t="shared" si="115"/>
        <v>0</v>
      </c>
      <c r="V161" s="3">
        <f t="shared" si="115"/>
        <v>0</v>
      </c>
      <c r="W161" s="3">
        <f t="shared" si="115"/>
        <v>0</v>
      </c>
    </row>
    <row r="162" spans="9:23" ht="12.75">
      <c r="I162" s="3">
        <f>I128-I145</f>
        <v>0</v>
      </c>
      <c r="J162" s="3">
        <f aca="true" t="shared" si="116" ref="J162:V162">J128-J145</f>
        <v>0</v>
      </c>
      <c r="K162" s="3">
        <f t="shared" si="116"/>
        <v>0</v>
      </c>
      <c r="L162" s="3">
        <f t="shared" si="116"/>
        <v>0</v>
      </c>
      <c r="M162" s="3">
        <f t="shared" si="116"/>
        <v>0</v>
      </c>
      <c r="N162" s="3">
        <f t="shared" si="116"/>
        <v>0</v>
      </c>
      <c r="O162" s="3">
        <f t="shared" si="116"/>
        <v>0</v>
      </c>
      <c r="P162" s="3">
        <f t="shared" si="116"/>
        <v>0</v>
      </c>
      <c r="Q162" s="3">
        <f t="shared" si="116"/>
        <v>0</v>
      </c>
      <c r="R162" s="3">
        <f t="shared" si="116"/>
        <v>0</v>
      </c>
      <c r="S162" s="3">
        <f t="shared" si="116"/>
        <v>0</v>
      </c>
      <c r="T162" s="3">
        <f t="shared" si="116"/>
        <v>0</v>
      </c>
      <c r="U162" s="3">
        <f t="shared" si="116"/>
        <v>0</v>
      </c>
      <c r="V162" s="3">
        <f t="shared" si="116"/>
        <v>0</v>
      </c>
      <c r="W162" s="3">
        <f>W128-W145</f>
        <v>0</v>
      </c>
    </row>
    <row r="163" spans="9:23" ht="12.7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9:23" ht="12.7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9:23" ht="12.7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2017-04-05T19:16:03Z</dcterms:modified>
  <cp:category/>
  <cp:version/>
  <cp:contentType/>
  <cp:contentStatus/>
</cp:coreProperties>
</file>