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8x28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150000005960464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6" fillId="0" borderId="0" xfId="0" applyFont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4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19" width="4.00390625" style="0" customWidth="1"/>
    <col min="20" max="20" width="4.00390625" style="0" bestFit="1" customWidth="1"/>
    <col min="21" max="23" width="4.00390625" style="0" customWidth="1"/>
    <col min="24" max="37" width="4.00390625" style="0" bestFit="1" customWidth="1"/>
    <col min="38" max="44" width="4.00390625" style="0" customWidth="1"/>
    <col min="45" max="47" width="4.00390625" style="0" bestFit="1" customWidth="1"/>
    <col min="48" max="48" width="4.00390625" style="0" customWidth="1"/>
    <col min="49" max="49" width="4.00390625" style="0" bestFit="1" customWidth="1"/>
    <col min="50" max="68" width="4.00390625" style="0" customWidth="1"/>
  </cols>
  <sheetData>
    <row r="1" ht="13.5" thickBot="1"/>
    <row r="2" spans="27:30" ht="12.75">
      <c r="AA2" s="1">
        <v>1</v>
      </c>
      <c r="AB2" s="2">
        <v>8</v>
      </c>
      <c r="AC2" s="2">
        <v>13</v>
      </c>
      <c r="AD2" s="3">
        <v>12</v>
      </c>
    </row>
    <row r="3" spans="27:30" ht="12.75">
      <c r="AA3" s="4">
        <v>15</v>
      </c>
      <c r="AB3" s="5">
        <v>10</v>
      </c>
      <c r="AC3" s="5">
        <v>3</v>
      </c>
      <c r="AD3" s="6">
        <v>6</v>
      </c>
    </row>
    <row r="4" spans="27:30" ht="12.75">
      <c r="AA4" s="4">
        <v>4</v>
      </c>
      <c r="AB4" s="5">
        <v>5</v>
      </c>
      <c r="AC4" s="5">
        <v>16</v>
      </c>
      <c r="AD4" s="6">
        <v>9</v>
      </c>
    </row>
    <row r="5" spans="27:30" ht="13.5" thickBot="1">
      <c r="AA5" s="7">
        <v>14</v>
      </c>
      <c r="AB5" s="8">
        <v>11</v>
      </c>
      <c r="AC5" s="8">
        <v>2</v>
      </c>
      <c r="AD5" s="9">
        <v>7</v>
      </c>
    </row>
    <row r="8" spans="23:34" ht="12.75">
      <c r="W8">
        <f>+Z11+AA12+AB13+AC14+AD15+AE16</f>
        <v>111</v>
      </c>
      <c r="Z8">
        <f aca="true" t="shared" si="0" ref="Z8:AE8">SUM(Z11:Z16)</f>
        <v>111</v>
      </c>
      <c r="AA8">
        <f t="shared" si="0"/>
        <v>111</v>
      </c>
      <c r="AB8">
        <f t="shared" si="0"/>
        <v>111</v>
      </c>
      <c r="AC8">
        <f t="shared" si="0"/>
        <v>111</v>
      </c>
      <c r="AD8">
        <f t="shared" si="0"/>
        <v>111</v>
      </c>
      <c r="AE8">
        <f t="shared" si="0"/>
        <v>111</v>
      </c>
      <c r="AH8">
        <f>+AE11+AD12+AC13+AB14+AA15+Z16</f>
        <v>111</v>
      </c>
    </row>
    <row r="9" spans="24:49" ht="12.75">
      <c r="X9">
        <f>+AA12+AB13+AC14+AD15</f>
        <v>74</v>
      </c>
      <c r="AA9">
        <f>SUM(AA12:AA15)</f>
        <v>74</v>
      </c>
      <c r="AB9">
        <f>SUM(AB12:AB15)</f>
        <v>74</v>
      </c>
      <c r="AC9">
        <f>SUM(AC12:AC15)</f>
        <v>74</v>
      </c>
      <c r="AD9">
        <f>SUM(AD12:AD15)</f>
        <v>74</v>
      </c>
      <c r="AG9">
        <f>+AD12+AC13+AB14+AA15</f>
        <v>74</v>
      </c>
      <c r="AR9">
        <f aca="true" t="shared" si="1" ref="AR9:AW9">SUM(AR11:AR16)</f>
        <v>0</v>
      </c>
      <c r="AS9">
        <f t="shared" si="1"/>
        <v>0</v>
      </c>
      <c r="AT9">
        <f t="shared" si="1"/>
        <v>0</v>
      </c>
      <c r="AU9">
        <f t="shared" si="1"/>
        <v>0</v>
      </c>
      <c r="AV9">
        <f t="shared" si="1"/>
        <v>0</v>
      </c>
      <c r="AW9">
        <f t="shared" si="1"/>
        <v>0</v>
      </c>
    </row>
    <row r="10" spans="43:50" ht="13.5" thickBot="1">
      <c r="AQ10">
        <f>AR11+AW16</f>
        <v>0</v>
      </c>
      <c r="AX10">
        <f>AW11+AR16</f>
        <v>0</v>
      </c>
    </row>
    <row r="11" spans="23:52" ht="13.5" thickBot="1">
      <c r="W11">
        <f aca="true" t="shared" si="2" ref="W11:W16">SUM(Z11:AE11)</f>
        <v>111</v>
      </c>
      <c r="Z11" s="50">
        <v>1</v>
      </c>
      <c r="AA11" s="51">
        <v>6</v>
      </c>
      <c r="AB11" s="51">
        <v>9</v>
      </c>
      <c r="AC11" s="51">
        <v>34</v>
      </c>
      <c r="AD11" s="51">
        <v>32</v>
      </c>
      <c r="AE11" s="52">
        <v>29</v>
      </c>
      <c r="AP11">
        <f aca="true" t="shared" si="3" ref="AP11:AP16">SUM(AR11:AW11)</f>
        <v>0</v>
      </c>
      <c r="AR11" s="50">
        <v>-10</v>
      </c>
      <c r="AS11" s="51">
        <v>-5</v>
      </c>
      <c r="AT11" s="51">
        <v>-2</v>
      </c>
      <c r="AU11" s="51">
        <v>8</v>
      </c>
      <c r="AV11" s="51">
        <v>6</v>
      </c>
      <c r="AW11" s="52">
        <v>3</v>
      </c>
      <c r="AX11" s="10"/>
      <c r="AY11" s="10"/>
      <c r="AZ11" s="10"/>
    </row>
    <row r="12" spans="23:52" ht="12.75">
      <c r="W12">
        <f t="shared" si="2"/>
        <v>111</v>
      </c>
      <c r="X12">
        <f>SUM(AA12:AD12)</f>
        <v>74</v>
      </c>
      <c r="Z12" s="53">
        <v>35</v>
      </c>
      <c r="AA12" s="1">
        <f aca="true" t="shared" si="4" ref="AA12:AD15">AA2+10</f>
        <v>11</v>
      </c>
      <c r="AB12" s="2">
        <f t="shared" si="4"/>
        <v>18</v>
      </c>
      <c r="AC12" s="2">
        <f t="shared" si="4"/>
        <v>23</v>
      </c>
      <c r="AD12" s="3">
        <f t="shared" si="4"/>
        <v>22</v>
      </c>
      <c r="AE12" s="54">
        <v>2</v>
      </c>
      <c r="AP12">
        <f t="shared" si="3"/>
        <v>0</v>
      </c>
      <c r="AR12" s="53">
        <v>9</v>
      </c>
      <c r="AS12" s="1"/>
      <c r="AT12" s="2"/>
      <c r="AU12" s="2"/>
      <c r="AV12" s="3"/>
      <c r="AW12" s="54">
        <v>-9</v>
      </c>
      <c r="AX12" s="10"/>
      <c r="AY12" s="10"/>
      <c r="AZ12" s="10"/>
    </row>
    <row r="13" spans="23:52" ht="12.75">
      <c r="W13">
        <f t="shared" si="2"/>
        <v>111</v>
      </c>
      <c r="X13">
        <f>SUM(AA13:AD13)</f>
        <v>74</v>
      </c>
      <c r="Z13" s="53">
        <v>33</v>
      </c>
      <c r="AA13" s="4">
        <f t="shared" si="4"/>
        <v>25</v>
      </c>
      <c r="AB13" s="5">
        <f t="shared" si="4"/>
        <v>20</v>
      </c>
      <c r="AC13" s="5">
        <f t="shared" si="4"/>
        <v>13</v>
      </c>
      <c r="AD13" s="6">
        <f t="shared" si="4"/>
        <v>16</v>
      </c>
      <c r="AE13" s="54">
        <v>4</v>
      </c>
      <c r="AP13">
        <f t="shared" si="3"/>
        <v>0</v>
      </c>
      <c r="AR13" s="53">
        <v>7</v>
      </c>
      <c r="AS13" s="4"/>
      <c r="AT13" s="5"/>
      <c r="AU13" s="5"/>
      <c r="AV13" s="6"/>
      <c r="AW13" s="54">
        <v>-7</v>
      </c>
      <c r="AX13" s="10"/>
      <c r="AY13" s="10"/>
      <c r="AZ13" s="10"/>
    </row>
    <row r="14" spans="23:52" ht="12.75">
      <c r="W14">
        <f t="shared" si="2"/>
        <v>111</v>
      </c>
      <c r="X14">
        <f>SUM(AA14:AD14)</f>
        <v>74</v>
      </c>
      <c r="Z14" s="53">
        <v>27</v>
      </c>
      <c r="AA14" s="4">
        <f t="shared" si="4"/>
        <v>14</v>
      </c>
      <c r="AB14" s="5">
        <f t="shared" si="4"/>
        <v>15</v>
      </c>
      <c r="AC14" s="5">
        <f t="shared" si="4"/>
        <v>26</v>
      </c>
      <c r="AD14" s="6">
        <f t="shared" si="4"/>
        <v>19</v>
      </c>
      <c r="AE14" s="54">
        <v>10</v>
      </c>
      <c r="AP14">
        <f t="shared" si="3"/>
        <v>0</v>
      </c>
      <c r="AR14" s="53">
        <v>1</v>
      </c>
      <c r="AS14" s="4"/>
      <c r="AT14" s="5"/>
      <c r="AU14" s="5"/>
      <c r="AV14" s="6"/>
      <c r="AW14" s="54">
        <v>-1</v>
      </c>
      <c r="AX14" s="10"/>
      <c r="AY14" s="10"/>
      <c r="AZ14" s="10"/>
    </row>
    <row r="15" spans="23:52" ht="13.5" thickBot="1">
      <c r="W15">
        <f t="shared" si="2"/>
        <v>111</v>
      </c>
      <c r="X15">
        <f>SUM(AA15:AD15)</f>
        <v>74</v>
      </c>
      <c r="Z15" s="53">
        <v>7</v>
      </c>
      <c r="AA15" s="7">
        <f t="shared" si="4"/>
        <v>24</v>
      </c>
      <c r="AB15" s="8">
        <f t="shared" si="4"/>
        <v>21</v>
      </c>
      <c r="AC15" s="8">
        <f t="shared" si="4"/>
        <v>12</v>
      </c>
      <c r="AD15" s="9">
        <f t="shared" si="4"/>
        <v>17</v>
      </c>
      <c r="AE15" s="54">
        <v>30</v>
      </c>
      <c r="AP15">
        <f t="shared" si="3"/>
        <v>0</v>
      </c>
      <c r="AR15" s="53">
        <v>-4</v>
      </c>
      <c r="AS15" s="7"/>
      <c r="AT15" s="8"/>
      <c r="AU15" s="8"/>
      <c r="AV15" s="9"/>
      <c r="AW15" s="54">
        <v>4</v>
      </c>
      <c r="AX15" s="10"/>
      <c r="AY15" s="10"/>
      <c r="AZ15" s="10"/>
    </row>
    <row r="16" spans="23:52" ht="13.5" thickBot="1">
      <c r="W16">
        <f t="shared" si="2"/>
        <v>111</v>
      </c>
      <c r="Z16" s="14">
        <v>8</v>
      </c>
      <c r="AA16" s="15">
        <v>31</v>
      </c>
      <c r="AB16" s="15">
        <v>28</v>
      </c>
      <c r="AC16" s="15">
        <v>3</v>
      </c>
      <c r="AD16" s="15">
        <v>5</v>
      </c>
      <c r="AE16" s="16">
        <v>36</v>
      </c>
      <c r="AP16">
        <f t="shared" si="3"/>
        <v>0</v>
      </c>
      <c r="AR16" s="14">
        <v>-3</v>
      </c>
      <c r="AS16" s="15">
        <v>5</v>
      </c>
      <c r="AT16" s="15">
        <v>2</v>
      </c>
      <c r="AU16" s="15">
        <v>-8</v>
      </c>
      <c r="AV16" s="15">
        <v>-6</v>
      </c>
      <c r="AW16" s="16">
        <v>10</v>
      </c>
      <c r="AX16" s="10"/>
      <c r="AY16" s="10"/>
      <c r="AZ16" s="10"/>
    </row>
    <row r="19" spans="21:36" ht="12.75">
      <c r="U19">
        <f>Y23+Z24+AA25+AB26+AC27+AD28+AE29+AF30</f>
        <v>260</v>
      </c>
      <c r="Y19">
        <f>SUM(Y23:Y30)</f>
        <v>260</v>
      </c>
      <c r="Z19">
        <f aca="true" t="shared" si="5" ref="Z19:AF19">SUM(Z23:Z30)</f>
        <v>260</v>
      </c>
      <c r="AA19">
        <f t="shared" si="5"/>
        <v>260</v>
      </c>
      <c r="AB19">
        <f t="shared" si="5"/>
        <v>260</v>
      </c>
      <c r="AC19">
        <f t="shared" si="5"/>
        <v>260</v>
      </c>
      <c r="AD19">
        <f t="shared" si="5"/>
        <v>260</v>
      </c>
      <c r="AE19">
        <f t="shared" si="5"/>
        <v>260</v>
      </c>
      <c r="AF19">
        <f t="shared" si="5"/>
        <v>260</v>
      </c>
      <c r="AJ19">
        <f>AF23+AE24+AD25+AC26+AB27+AA28+Z29+Y30</f>
        <v>260</v>
      </c>
    </row>
    <row r="20" spans="22:35" ht="12.75">
      <c r="V20">
        <f>Z24+AA25+AB26+AC27+AD28+AE29</f>
        <v>195</v>
      </c>
      <c r="Z20">
        <f aca="true" t="shared" si="6" ref="Z20:AE20">SUM(Z24:Z29)</f>
        <v>195</v>
      </c>
      <c r="AA20">
        <f t="shared" si="6"/>
        <v>195</v>
      </c>
      <c r="AB20">
        <f t="shared" si="6"/>
        <v>195</v>
      </c>
      <c r="AC20">
        <f t="shared" si="6"/>
        <v>195</v>
      </c>
      <c r="AD20">
        <f t="shared" si="6"/>
        <v>195</v>
      </c>
      <c r="AE20">
        <f t="shared" si="6"/>
        <v>195</v>
      </c>
      <c r="AI20">
        <f>AE24+AD25+AC26+AB27+AA28+Z29</f>
        <v>195</v>
      </c>
    </row>
    <row r="21" spans="23:50" ht="12.75">
      <c r="W21">
        <f>AA25+AB26+AC27+AD28</f>
        <v>130</v>
      </c>
      <c r="AA21">
        <f>SUM(AA25:AA28)</f>
        <v>130</v>
      </c>
      <c r="AB21">
        <f>SUM(AB25:AB28)</f>
        <v>130</v>
      </c>
      <c r="AC21">
        <f>SUM(AC25:AC28)</f>
        <v>130</v>
      </c>
      <c r="AD21">
        <f>SUM(AD25:AD28)</f>
        <v>130</v>
      </c>
      <c r="AH21">
        <f>AD25+AC26+AB27+AA28</f>
        <v>130</v>
      </c>
      <c r="AQ21">
        <f>SUM(AQ23:AQ30)</f>
        <v>0</v>
      </c>
      <c r="AR21">
        <f aca="true" t="shared" si="7" ref="AR21:AX21">SUM(AR23:AR30)</f>
        <v>0</v>
      </c>
      <c r="AS21">
        <f t="shared" si="7"/>
        <v>0</v>
      </c>
      <c r="AT21">
        <f t="shared" si="7"/>
        <v>0</v>
      </c>
      <c r="AU21">
        <f t="shared" si="7"/>
        <v>0</v>
      </c>
      <c r="AV21">
        <f t="shared" si="7"/>
        <v>0</v>
      </c>
      <c r="AW21">
        <f t="shared" si="7"/>
        <v>0</v>
      </c>
      <c r="AX21">
        <f t="shared" si="7"/>
        <v>0</v>
      </c>
    </row>
    <row r="22" spans="42:51" ht="13.5" thickBot="1">
      <c r="AP22">
        <f>AQ23+AX30</f>
        <v>0</v>
      </c>
      <c r="AY22">
        <f>AX23+AQ30</f>
        <v>0</v>
      </c>
    </row>
    <row r="23" spans="21:50" ht="13.5" thickBot="1">
      <c r="U23">
        <f>SUM(Y23:AF23)</f>
        <v>260</v>
      </c>
      <c r="Y23" s="17">
        <v>57</v>
      </c>
      <c r="Z23" s="18">
        <v>12</v>
      </c>
      <c r="AA23" s="18">
        <v>52</v>
      </c>
      <c r="AB23" s="18">
        <v>14</v>
      </c>
      <c r="AC23" s="18">
        <v>1</v>
      </c>
      <c r="AD23" s="18">
        <v>3</v>
      </c>
      <c r="AE23" s="18">
        <v>63</v>
      </c>
      <c r="AF23" s="19">
        <v>58</v>
      </c>
      <c r="AO23">
        <f>SUM(AQ23:AX23)</f>
        <v>0</v>
      </c>
      <c r="AQ23" s="17">
        <v>7</v>
      </c>
      <c r="AR23" s="18">
        <v>-3</v>
      </c>
      <c r="AS23" s="18">
        <v>2</v>
      </c>
      <c r="AT23" s="18">
        <v>-1</v>
      </c>
      <c r="AU23" s="18">
        <v>-14</v>
      </c>
      <c r="AV23" s="18">
        <v>-12</v>
      </c>
      <c r="AW23" s="18">
        <v>13</v>
      </c>
      <c r="AX23" s="19">
        <v>8</v>
      </c>
    </row>
    <row r="24" spans="21:50" ht="13.5" thickBot="1">
      <c r="U24">
        <f aca="true" t="shared" si="8" ref="U24:U30">SUM(Y24:AF24)</f>
        <v>260</v>
      </c>
      <c r="V24">
        <f aca="true" t="shared" si="9" ref="V24:V29">SUM(Z24:AE24)</f>
        <v>195</v>
      </c>
      <c r="Y24" s="20">
        <v>10</v>
      </c>
      <c r="Z24" s="50">
        <f aca="true" t="shared" si="10" ref="Z24:AE29">Z11+14</f>
        <v>15</v>
      </c>
      <c r="AA24" s="51">
        <f t="shared" si="10"/>
        <v>20</v>
      </c>
      <c r="AB24" s="51">
        <f t="shared" si="10"/>
        <v>23</v>
      </c>
      <c r="AC24" s="51">
        <f t="shared" si="10"/>
        <v>48</v>
      </c>
      <c r="AD24" s="51">
        <f t="shared" si="10"/>
        <v>46</v>
      </c>
      <c r="AE24" s="52">
        <f t="shared" si="10"/>
        <v>43</v>
      </c>
      <c r="AF24" s="24">
        <v>55</v>
      </c>
      <c r="AO24">
        <f aca="true" t="shared" si="11" ref="AO24:AO30">SUM(AQ24:AX24)</f>
        <v>0</v>
      </c>
      <c r="AQ24" s="20">
        <v>-5</v>
      </c>
      <c r="AR24" s="50"/>
      <c r="AS24" s="51"/>
      <c r="AT24" s="51"/>
      <c r="AU24" s="51"/>
      <c r="AV24" s="51"/>
      <c r="AW24" s="52"/>
      <c r="AX24" s="24">
        <v>5</v>
      </c>
    </row>
    <row r="25" spans="21:50" ht="12.75">
      <c r="U25">
        <f t="shared" si="8"/>
        <v>260</v>
      </c>
      <c r="V25">
        <f t="shared" si="9"/>
        <v>195</v>
      </c>
      <c r="W25">
        <f>SUM(AA25:AD25)</f>
        <v>130</v>
      </c>
      <c r="Y25" s="20">
        <v>9</v>
      </c>
      <c r="Z25" s="53">
        <f t="shared" si="10"/>
        <v>49</v>
      </c>
      <c r="AA25" s="1">
        <f t="shared" si="10"/>
        <v>25</v>
      </c>
      <c r="AB25" s="2">
        <f t="shared" si="10"/>
        <v>32</v>
      </c>
      <c r="AC25" s="2">
        <f t="shared" si="10"/>
        <v>37</v>
      </c>
      <c r="AD25" s="3">
        <f t="shared" si="10"/>
        <v>36</v>
      </c>
      <c r="AE25" s="54">
        <f t="shared" si="10"/>
        <v>16</v>
      </c>
      <c r="AF25" s="24">
        <v>56</v>
      </c>
      <c r="AO25">
        <f t="shared" si="11"/>
        <v>0</v>
      </c>
      <c r="AQ25" s="20">
        <v>-6</v>
      </c>
      <c r="AR25" s="53"/>
      <c r="AS25" s="1"/>
      <c r="AT25" s="2"/>
      <c r="AU25" s="2"/>
      <c r="AV25" s="3"/>
      <c r="AW25" s="54"/>
      <c r="AX25" s="24">
        <v>6</v>
      </c>
    </row>
    <row r="26" spans="21:50" ht="12.75">
      <c r="U26">
        <f t="shared" si="8"/>
        <v>260</v>
      </c>
      <c r="V26">
        <f t="shared" si="9"/>
        <v>195</v>
      </c>
      <c r="W26">
        <f>SUM(AA26:AD26)</f>
        <v>130</v>
      </c>
      <c r="Y26" s="20">
        <v>4</v>
      </c>
      <c r="Z26" s="53">
        <f t="shared" si="10"/>
        <v>47</v>
      </c>
      <c r="AA26" s="4">
        <f t="shared" si="10"/>
        <v>39</v>
      </c>
      <c r="AB26" s="5">
        <f t="shared" si="10"/>
        <v>34</v>
      </c>
      <c r="AC26" s="5">
        <f t="shared" si="10"/>
        <v>27</v>
      </c>
      <c r="AD26" s="6">
        <f t="shared" si="10"/>
        <v>30</v>
      </c>
      <c r="AE26" s="54">
        <f t="shared" si="10"/>
        <v>18</v>
      </c>
      <c r="AF26" s="24">
        <v>61</v>
      </c>
      <c r="AO26">
        <f t="shared" si="11"/>
        <v>0</v>
      </c>
      <c r="AQ26" s="20">
        <v>-11</v>
      </c>
      <c r="AR26" s="53"/>
      <c r="AS26" s="4"/>
      <c r="AT26" s="5"/>
      <c r="AU26" s="5"/>
      <c r="AV26" s="6"/>
      <c r="AW26" s="54"/>
      <c r="AX26" s="24">
        <v>11</v>
      </c>
    </row>
    <row r="27" spans="21:50" ht="12.75">
      <c r="U27">
        <f t="shared" si="8"/>
        <v>260</v>
      </c>
      <c r="V27">
        <f t="shared" si="9"/>
        <v>195</v>
      </c>
      <c r="W27">
        <f>SUM(AA27:AD27)</f>
        <v>130</v>
      </c>
      <c r="Y27" s="20">
        <v>54</v>
      </c>
      <c r="Z27" s="53">
        <f t="shared" si="10"/>
        <v>41</v>
      </c>
      <c r="AA27" s="4">
        <f t="shared" si="10"/>
        <v>28</v>
      </c>
      <c r="AB27" s="5">
        <f t="shared" si="10"/>
        <v>29</v>
      </c>
      <c r="AC27" s="5">
        <f t="shared" si="10"/>
        <v>40</v>
      </c>
      <c r="AD27" s="6">
        <f t="shared" si="10"/>
        <v>33</v>
      </c>
      <c r="AE27" s="54">
        <f t="shared" si="10"/>
        <v>24</v>
      </c>
      <c r="AF27" s="24">
        <v>11</v>
      </c>
      <c r="AO27">
        <f t="shared" si="11"/>
        <v>0</v>
      </c>
      <c r="AQ27" s="20">
        <v>4</v>
      </c>
      <c r="AR27" s="53"/>
      <c r="AS27" s="4"/>
      <c r="AT27" s="5"/>
      <c r="AU27" s="5"/>
      <c r="AV27" s="6"/>
      <c r="AW27" s="54"/>
      <c r="AX27" s="24">
        <v>-4</v>
      </c>
    </row>
    <row r="28" spans="21:50" ht="13.5" thickBot="1">
      <c r="U28">
        <f t="shared" si="8"/>
        <v>260</v>
      </c>
      <c r="V28">
        <f t="shared" si="9"/>
        <v>195</v>
      </c>
      <c r="W28">
        <f>SUM(AA28:AD28)</f>
        <v>130</v>
      </c>
      <c r="Y28" s="20">
        <v>59</v>
      </c>
      <c r="Z28" s="53">
        <f t="shared" si="10"/>
        <v>21</v>
      </c>
      <c r="AA28" s="7">
        <f t="shared" si="10"/>
        <v>38</v>
      </c>
      <c r="AB28" s="8">
        <f t="shared" si="10"/>
        <v>35</v>
      </c>
      <c r="AC28" s="8">
        <f t="shared" si="10"/>
        <v>26</v>
      </c>
      <c r="AD28" s="9">
        <f t="shared" si="10"/>
        <v>31</v>
      </c>
      <c r="AE28" s="54">
        <f t="shared" si="10"/>
        <v>44</v>
      </c>
      <c r="AF28" s="24">
        <v>6</v>
      </c>
      <c r="AO28">
        <f t="shared" si="11"/>
        <v>0</v>
      </c>
      <c r="AQ28" s="20">
        <v>9</v>
      </c>
      <c r="AR28" s="53"/>
      <c r="AS28" s="7"/>
      <c r="AT28" s="8"/>
      <c r="AU28" s="8"/>
      <c r="AV28" s="9"/>
      <c r="AW28" s="54"/>
      <c r="AX28" s="24">
        <v>-9</v>
      </c>
    </row>
    <row r="29" spans="21:50" ht="13.5" thickBot="1">
      <c r="U29">
        <f t="shared" si="8"/>
        <v>260</v>
      </c>
      <c r="V29">
        <f t="shared" si="9"/>
        <v>195</v>
      </c>
      <c r="Y29" s="20">
        <v>60</v>
      </c>
      <c r="Z29" s="14">
        <f t="shared" si="10"/>
        <v>22</v>
      </c>
      <c r="AA29" s="15">
        <f t="shared" si="10"/>
        <v>45</v>
      </c>
      <c r="AB29" s="15">
        <f t="shared" si="10"/>
        <v>42</v>
      </c>
      <c r="AC29" s="15">
        <f t="shared" si="10"/>
        <v>17</v>
      </c>
      <c r="AD29" s="15">
        <f t="shared" si="10"/>
        <v>19</v>
      </c>
      <c r="AE29" s="16">
        <f t="shared" si="10"/>
        <v>50</v>
      </c>
      <c r="AF29" s="24">
        <v>5</v>
      </c>
      <c r="AO29">
        <f t="shared" si="11"/>
        <v>0</v>
      </c>
      <c r="AQ29" s="20">
        <v>10</v>
      </c>
      <c r="AR29" s="14"/>
      <c r="AS29" s="15"/>
      <c r="AT29" s="15"/>
      <c r="AU29" s="15"/>
      <c r="AV29" s="15"/>
      <c r="AW29" s="16"/>
      <c r="AX29" s="24">
        <v>-10</v>
      </c>
    </row>
    <row r="30" spans="21:50" ht="13.5" thickBot="1">
      <c r="U30">
        <f t="shared" si="8"/>
        <v>260</v>
      </c>
      <c r="Y30" s="21">
        <v>7</v>
      </c>
      <c r="Z30" s="22">
        <v>53</v>
      </c>
      <c r="AA30" s="22">
        <v>13</v>
      </c>
      <c r="AB30" s="22">
        <v>51</v>
      </c>
      <c r="AC30" s="22">
        <v>64</v>
      </c>
      <c r="AD30" s="22">
        <v>62</v>
      </c>
      <c r="AE30" s="22">
        <v>2</v>
      </c>
      <c r="AF30" s="23">
        <v>8</v>
      </c>
      <c r="AO30">
        <f t="shared" si="11"/>
        <v>0</v>
      </c>
      <c r="AQ30" s="21">
        <v>-8</v>
      </c>
      <c r="AR30" s="22">
        <v>3</v>
      </c>
      <c r="AS30" s="22">
        <v>-2</v>
      </c>
      <c r="AT30" s="22">
        <v>1</v>
      </c>
      <c r="AU30" s="22">
        <v>14</v>
      </c>
      <c r="AV30" s="22">
        <v>12</v>
      </c>
      <c r="AW30" s="22">
        <v>-13</v>
      </c>
      <c r="AX30" s="23">
        <v>-7</v>
      </c>
    </row>
    <row r="33" spans="19:38" ht="12.75">
      <c r="S33">
        <f>X38+Y39+Z40+AA41+AB42+AC43+AD44+AE45+AF46+AG47</f>
        <v>505</v>
      </c>
      <c r="X33">
        <f>SUM(X38:X47)</f>
        <v>505</v>
      </c>
      <c r="Y33">
        <f aca="true" t="shared" si="12" ref="Y33:AG33">SUM(Y38:Y47)</f>
        <v>505</v>
      </c>
      <c r="Z33">
        <f t="shared" si="12"/>
        <v>505</v>
      </c>
      <c r="AA33">
        <f t="shared" si="12"/>
        <v>505</v>
      </c>
      <c r="AB33">
        <f t="shared" si="12"/>
        <v>505</v>
      </c>
      <c r="AC33">
        <f t="shared" si="12"/>
        <v>505</v>
      </c>
      <c r="AD33">
        <f t="shared" si="12"/>
        <v>505</v>
      </c>
      <c r="AE33">
        <f t="shared" si="12"/>
        <v>505</v>
      </c>
      <c r="AF33">
        <f t="shared" si="12"/>
        <v>505</v>
      </c>
      <c r="AG33">
        <f t="shared" si="12"/>
        <v>505</v>
      </c>
      <c r="AL33">
        <f>AG38+AF39+AE40+AD41+AC42+AB43+AA44+Z45+Y46+X47</f>
        <v>505</v>
      </c>
    </row>
    <row r="34" spans="20:37" ht="12.75">
      <c r="T34">
        <f>Y39+Z40+AA41+AB42+AC43+AD44+AE45+AF46</f>
        <v>404</v>
      </c>
      <c r="Y34">
        <f>SUM(Y39:Y46)</f>
        <v>404</v>
      </c>
      <c r="Z34">
        <f aca="true" t="shared" si="13" ref="Z34:AF34">SUM(Z39:Z46)</f>
        <v>404</v>
      </c>
      <c r="AA34">
        <f t="shared" si="13"/>
        <v>404</v>
      </c>
      <c r="AB34">
        <f t="shared" si="13"/>
        <v>404</v>
      </c>
      <c r="AC34">
        <f t="shared" si="13"/>
        <v>404</v>
      </c>
      <c r="AD34">
        <f t="shared" si="13"/>
        <v>404</v>
      </c>
      <c r="AE34">
        <f t="shared" si="13"/>
        <v>404</v>
      </c>
      <c r="AF34">
        <f t="shared" si="13"/>
        <v>404</v>
      </c>
      <c r="AK34">
        <f>AF39+AE40+AD41+AC42+AB43+AA44+Z45+Y46</f>
        <v>404</v>
      </c>
    </row>
    <row r="35" spans="21:36" ht="12.75">
      <c r="U35">
        <f>Z40+AA41+AB42+AC43+AD44+AE45</f>
        <v>303</v>
      </c>
      <c r="Z35">
        <f aca="true" t="shared" si="14" ref="Z35:AE35">SUM(Z40:Z45)</f>
        <v>303</v>
      </c>
      <c r="AA35">
        <f t="shared" si="14"/>
        <v>303</v>
      </c>
      <c r="AB35">
        <f t="shared" si="14"/>
        <v>303</v>
      </c>
      <c r="AC35">
        <f t="shared" si="14"/>
        <v>303</v>
      </c>
      <c r="AD35">
        <f t="shared" si="14"/>
        <v>303</v>
      </c>
      <c r="AE35">
        <f t="shared" si="14"/>
        <v>303</v>
      </c>
      <c r="AJ35">
        <f>AE40+AD41+AC42+AB43+AA44+Z45</f>
        <v>303</v>
      </c>
    </row>
    <row r="36" spans="22:51" ht="12.75">
      <c r="V36">
        <f>AA41+AB42+AC43+AD44</f>
        <v>202</v>
      </c>
      <c r="AA36">
        <f>SUM(AA41:AA44)</f>
        <v>202</v>
      </c>
      <c r="AB36">
        <f>SUM(AB41:AB44)</f>
        <v>202</v>
      </c>
      <c r="AC36">
        <f>SUM(AC41:AC44)</f>
        <v>202</v>
      </c>
      <c r="AD36">
        <f>SUM(AD41:AD44)</f>
        <v>202</v>
      </c>
      <c r="AI36">
        <f>AD41+AC42+AB43+AA44</f>
        <v>202</v>
      </c>
      <c r="AP36">
        <f>SUM(AP38:AP47)</f>
        <v>0</v>
      </c>
      <c r="AQ36">
        <f aca="true" t="shared" si="15" ref="AQ36:AY36">SUM(AQ38:AQ47)</f>
        <v>0</v>
      </c>
      <c r="AR36">
        <f t="shared" si="15"/>
        <v>0</v>
      </c>
      <c r="AS36">
        <f t="shared" si="15"/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5"/>
        <v>0</v>
      </c>
    </row>
    <row r="37" spans="41:52" ht="13.5" thickBot="1">
      <c r="AO37">
        <f>AP38+AY47</f>
        <v>0</v>
      </c>
      <c r="AZ37">
        <f>AY38+AP47</f>
        <v>0</v>
      </c>
    </row>
    <row r="38" spans="19:51" ht="13.5" thickBot="1">
      <c r="S38">
        <f>SUM(X38:AG38)</f>
        <v>505</v>
      </c>
      <c r="X38" s="25">
        <v>92</v>
      </c>
      <c r="Y38" s="26">
        <v>2</v>
      </c>
      <c r="Z38" s="26">
        <v>98</v>
      </c>
      <c r="AA38" s="26">
        <v>4</v>
      </c>
      <c r="AB38" s="26">
        <v>14</v>
      </c>
      <c r="AC38" s="26">
        <v>18</v>
      </c>
      <c r="AD38" s="26">
        <v>84</v>
      </c>
      <c r="AE38" s="26">
        <v>16</v>
      </c>
      <c r="AF38" s="26">
        <v>86</v>
      </c>
      <c r="AG38" s="27">
        <v>91</v>
      </c>
      <c r="AN38">
        <f>SUM(AP38:AY38)</f>
        <v>0</v>
      </c>
      <c r="AP38" s="25">
        <v>10</v>
      </c>
      <c r="AQ38" s="26">
        <v>-17</v>
      </c>
      <c r="AR38" s="26">
        <v>16</v>
      </c>
      <c r="AS38" s="26">
        <v>-15</v>
      </c>
      <c r="AT38" s="26">
        <v>-5</v>
      </c>
      <c r="AU38" s="26">
        <v>-1</v>
      </c>
      <c r="AV38" s="26">
        <v>2</v>
      </c>
      <c r="AW38" s="26">
        <v>-3</v>
      </c>
      <c r="AX38" s="26">
        <v>4</v>
      </c>
      <c r="AY38" s="27">
        <v>9</v>
      </c>
    </row>
    <row r="39" spans="19:51" ht="13.5" thickBot="1">
      <c r="S39">
        <f aca="true" t="shared" si="16" ref="S39:S47">SUM(X39:AG39)</f>
        <v>505</v>
      </c>
      <c r="T39">
        <f>SUM(Y39:AF39)</f>
        <v>404</v>
      </c>
      <c r="X39" s="28">
        <v>88</v>
      </c>
      <c r="Y39" s="17">
        <f>Y23+18</f>
        <v>75</v>
      </c>
      <c r="Z39" s="18">
        <f aca="true" t="shared" si="17" ref="Z39:AF39">Z23+18</f>
        <v>30</v>
      </c>
      <c r="AA39" s="18">
        <f t="shared" si="17"/>
        <v>70</v>
      </c>
      <c r="AB39" s="18">
        <f t="shared" si="17"/>
        <v>32</v>
      </c>
      <c r="AC39" s="18">
        <f t="shared" si="17"/>
        <v>19</v>
      </c>
      <c r="AD39" s="18">
        <f t="shared" si="17"/>
        <v>21</v>
      </c>
      <c r="AE39" s="18">
        <f t="shared" si="17"/>
        <v>81</v>
      </c>
      <c r="AF39" s="19">
        <f t="shared" si="17"/>
        <v>76</v>
      </c>
      <c r="AG39" s="32">
        <v>13</v>
      </c>
      <c r="AN39">
        <f aca="true" t="shared" si="18" ref="AN39:AN47">SUM(AP39:AY39)</f>
        <v>0</v>
      </c>
      <c r="AP39" s="28">
        <v>6</v>
      </c>
      <c r="AQ39" s="17"/>
      <c r="AR39" s="18"/>
      <c r="AS39" s="18"/>
      <c r="AT39" s="18"/>
      <c r="AU39" s="18"/>
      <c r="AV39" s="18"/>
      <c r="AW39" s="18"/>
      <c r="AX39" s="19"/>
      <c r="AY39" s="32">
        <v>-6</v>
      </c>
    </row>
    <row r="40" spans="19:51" ht="13.5" thickBot="1">
      <c r="S40">
        <f t="shared" si="16"/>
        <v>505</v>
      </c>
      <c r="T40">
        <f aca="true" t="shared" si="19" ref="T40:T46">SUM(Y40:AF40)</f>
        <v>404</v>
      </c>
      <c r="U40">
        <f aca="true" t="shared" si="20" ref="U40:U45">SUM(Z40:AE40)</f>
        <v>303</v>
      </c>
      <c r="X40" s="28">
        <v>12</v>
      </c>
      <c r="Y40" s="20">
        <f aca="true" t="shared" si="21" ref="Y40:AF46">Y24+18</f>
        <v>28</v>
      </c>
      <c r="Z40" s="50">
        <f t="shared" si="21"/>
        <v>33</v>
      </c>
      <c r="AA40" s="51">
        <f t="shared" si="21"/>
        <v>38</v>
      </c>
      <c r="AB40" s="51">
        <f t="shared" si="21"/>
        <v>41</v>
      </c>
      <c r="AC40" s="51">
        <f t="shared" si="21"/>
        <v>66</v>
      </c>
      <c r="AD40" s="51">
        <f t="shared" si="21"/>
        <v>64</v>
      </c>
      <c r="AE40" s="52">
        <f t="shared" si="21"/>
        <v>61</v>
      </c>
      <c r="AF40" s="24">
        <f t="shared" si="21"/>
        <v>73</v>
      </c>
      <c r="AG40" s="32">
        <v>89</v>
      </c>
      <c r="AN40">
        <f t="shared" si="18"/>
        <v>0</v>
      </c>
      <c r="AP40" s="28">
        <v>-7</v>
      </c>
      <c r="AQ40" s="20"/>
      <c r="AR40" s="50"/>
      <c r="AS40" s="51"/>
      <c r="AT40" s="51"/>
      <c r="AU40" s="51"/>
      <c r="AV40" s="51"/>
      <c r="AW40" s="52"/>
      <c r="AX40" s="24"/>
      <c r="AY40" s="32">
        <v>7</v>
      </c>
    </row>
    <row r="41" spans="19:51" ht="12.75">
      <c r="S41">
        <f t="shared" si="16"/>
        <v>505</v>
      </c>
      <c r="T41">
        <f t="shared" si="19"/>
        <v>404</v>
      </c>
      <c r="U41">
        <f t="shared" si="20"/>
        <v>303</v>
      </c>
      <c r="V41">
        <f>SUM(AA41:AD41)</f>
        <v>202</v>
      </c>
      <c r="X41" s="28">
        <v>90</v>
      </c>
      <c r="Y41" s="20">
        <f t="shared" si="21"/>
        <v>27</v>
      </c>
      <c r="Z41" s="53">
        <f t="shared" si="21"/>
        <v>67</v>
      </c>
      <c r="AA41" s="1">
        <f t="shared" si="21"/>
        <v>43</v>
      </c>
      <c r="AB41" s="2">
        <f t="shared" si="21"/>
        <v>50</v>
      </c>
      <c r="AC41" s="2">
        <f t="shared" si="21"/>
        <v>55</v>
      </c>
      <c r="AD41" s="3">
        <f t="shared" si="21"/>
        <v>54</v>
      </c>
      <c r="AE41" s="54">
        <f t="shared" si="21"/>
        <v>34</v>
      </c>
      <c r="AF41" s="24">
        <f t="shared" si="21"/>
        <v>74</v>
      </c>
      <c r="AG41" s="32">
        <v>11</v>
      </c>
      <c r="AN41">
        <f t="shared" si="18"/>
        <v>0</v>
      </c>
      <c r="AP41" s="28">
        <v>8</v>
      </c>
      <c r="AQ41" s="20"/>
      <c r="AR41" s="53"/>
      <c r="AS41" s="1"/>
      <c r="AT41" s="2"/>
      <c r="AU41" s="2"/>
      <c r="AV41" s="3"/>
      <c r="AW41" s="54"/>
      <c r="AX41" s="24"/>
      <c r="AY41" s="32">
        <v>-8</v>
      </c>
    </row>
    <row r="42" spans="19:51" ht="12.75">
      <c r="S42">
        <f t="shared" si="16"/>
        <v>505</v>
      </c>
      <c r="T42">
        <f t="shared" si="19"/>
        <v>404</v>
      </c>
      <c r="U42">
        <f t="shared" si="20"/>
        <v>303</v>
      </c>
      <c r="V42">
        <f>SUM(AA42:AD42)</f>
        <v>202</v>
      </c>
      <c r="X42" s="28">
        <v>5</v>
      </c>
      <c r="Y42" s="20">
        <f t="shared" si="21"/>
        <v>22</v>
      </c>
      <c r="Z42" s="53">
        <f t="shared" si="21"/>
        <v>65</v>
      </c>
      <c r="AA42" s="4">
        <f t="shared" si="21"/>
        <v>57</v>
      </c>
      <c r="AB42" s="5">
        <f t="shared" si="21"/>
        <v>52</v>
      </c>
      <c r="AC42" s="5">
        <f t="shared" si="21"/>
        <v>45</v>
      </c>
      <c r="AD42" s="6">
        <f t="shared" si="21"/>
        <v>48</v>
      </c>
      <c r="AE42" s="54">
        <f t="shared" si="21"/>
        <v>36</v>
      </c>
      <c r="AF42" s="24">
        <f t="shared" si="21"/>
        <v>79</v>
      </c>
      <c r="AG42" s="32">
        <v>96</v>
      </c>
      <c r="AN42">
        <f t="shared" si="18"/>
        <v>0</v>
      </c>
      <c r="AP42" s="28">
        <v>-14</v>
      </c>
      <c r="AQ42" s="20"/>
      <c r="AR42" s="53"/>
      <c r="AS42" s="4"/>
      <c r="AT42" s="5"/>
      <c r="AU42" s="5"/>
      <c r="AV42" s="6"/>
      <c r="AW42" s="54"/>
      <c r="AX42" s="24"/>
      <c r="AY42" s="32">
        <v>14</v>
      </c>
    </row>
    <row r="43" spans="19:51" ht="12.75">
      <c r="S43">
        <f t="shared" si="16"/>
        <v>505</v>
      </c>
      <c r="T43">
        <f t="shared" si="19"/>
        <v>404</v>
      </c>
      <c r="U43">
        <f t="shared" si="20"/>
        <v>303</v>
      </c>
      <c r="V43">
        <f>SUM(AA43:AD43)</f>
        <v>202</v>
      </c>
      <c r="X43" s="28">
        <v>100</v>
      </c>
      <c r="Y43" s="20">
        <f t="shared" si="21"/>
        <v>72</v>
      </c>
      <c r="Z43" s="53">
        <f t="shared" si="21"/>
        <v>59</v>
      </c>
      <c r="AA43" s="4">
        <f t="shared" si="21"/>
        <v>46</v>
      </c>
      <c r="AB43" s="5">
        <f t="shared" si="21"/>
        <v>47</v>
      </c>
      <c r="AC43" s="5">
        <f t="shared" si="21"/>
        <v>58</v>
      </c>
      <c r="AD43" s="6">
        <f t="shared" si="21"/>
        <v>51</v>
      </c>
      <c r="AE43" s="54">
        <f t="shared" si="21"/>
        <v>42</v>
      </c>
      <c r="AF43" s="24">
        <f t="shared" si="21"/>
        <v>29</v>
      </c>
      <c r="AG43" s="32">
        <v>1</v>
      </c>
      <c r="AN43">
        <f t="shared" si="18"/>
        <v>0</v>
      </c>
      <c r="AP43" s="28">
        <v>18</v>
      </c>
      <c r="AQ43" s="20"/>
      <c r="AR43" s="53"/>
      <c r="AS43" s="4"/>
      <c r="AT43" s="5"/>
      <c r="AU43" s="5"/>
      <c r="AV43" s="6"/>
      <c r="AW43" s="54"/>
      <c r="AX43" s="24"/>
      <c r="AY43" s="32">
        <v>-18</v>
      </c>
    </row>
    <row r="44" spans="19:51" ht="13.5" thickBot="1">
      <c r="S44">
        <f t="shared" si="16"/>
        <v>505</v>
      </c>
      <c r="T44">
        <f t="shared" si="19"/>
        <v>404</v>
      </c>
      <c r="U44">
        <f t="shared" si="20"/>
        <v>303</v>
      </c>
      <c r="V44">
        <f>SUM(AA44:AD44)</f>
        <v>202</v>
      </c>
      <c r="X44" s="28">
        <v>8</v>
      </c>
      <c r="Y44" s="20">
        <f t="shared" si="21"/>
        <v>77</v>
      </c>
      <c r="Z44" s="53">
        <f t="shared" si="21"/>
        <v>39</v>
      </c>
      <c r="AA44" s="7">
        <f t="shared" si="21"/>
        <v>56</v>
      </c>
      <c r="AB44" s="8">
        <f t="shared" si="21"/>
        <v>53</v>
      </c>
      <c r="AC44" s="8">
        <f t="shared" si="21"/>
        <v>44</v>
      </c>
      <c r="AD44" s="9">
        <f t="shared" si="21"/>
        <v>49</v>
      </c>
      <c r="AE44" s="54">
        <f t="shared" si="21"/>
        <v>62</v>
      </c>
      <c r="AF44" s="24">
        <f t="shared" si="21"/>
        <v>24</v>
      </c>
      <c r="AG44" s="32">
        <v>93</v>
      </c>
      <c r="AN44">
        <f t="shared" si="18"/>
        <v>0</v>
      </c>
      <c r="AP44" s="28">
        <v>-11</v>
      </c>
      <c r="AQ44" s="20"/>
      <c r="AR44" s="53"/>
      <c r="AS44" s="7"/>
      <c r="AT44" s="8"/>
      <c r="AU44" s="8"/>
      <c r="AV44" s="9"/>
      <c r="AW44" s="54"/>
      <c r="AX44" s="24"/>
      <c r="AY44" s="32">
        <v>11</v>
      </c>
    </row>
    <row r="45" spans="19:51" ht="13.5" thickBot="1">
      <c r="S45">
        <f t="shared" si="16"/>
        <v>505</v>
      </c>
      <c r="T45">
        <f t="shared" si="19"/>
        <v>404</v>
      </c>
      <c r="U45">
        <f t="shared" si="20"/>
        <v>303</v>
      </c>
      <c r="X45" s="28">
        <v>94</v>
      </c>
      <c r="Y45" s="20">
        <f t="shared" si="21"/>
        <v>78</v>
      </c>
      <c r="Z45" s="14">
        <f t="shared" si="21"/>
        <v>40</v>
      </c>
      <c r="AA45" s="15">
        <f t="shared" si="21"/>
        <v>63</v>
      </c>
      <c r="AB45" s="15">
        <f t="shared" si="21"/>
        <v>60</v>
      </c>
      <c r="AC45" s="15">
        <f t="shared" si="21"/>
        <v>35</v>
      </c>
      <c r="AD45" s="15">
        <f t="shared" si="21"/>
        <v>37</v>
      </c>
      <c r="AE45" s="16">
        <f t="shared" si="21"/>
        <v>68</v>
      </c>
      <c r="AF45" s="24">
        <f t="shared" si="21"/>
        <v>23</v>
      </c>
      <c r="AG45" s="32">
        <v>7</v>
      </c>
      <c r="AN45">
        <f t="shared" si="18"/>
        <v>0</v>
      </c>
      <c r="AP45" s="28">
        <v>12</v>
      </c>
      <c r="AQ45" s="20"/>
      <c r="AR45" s="14"/>
      <c r="AS45" s="15"/>
      <c r="AT45" s="15"/>
      <c r="AU45" s="15"/>
      <c r="AV45" s="15"/>
      <c r="AW45" s="16"/>
      <c r="AX45" s="24"/>
      <c r="AY45" s="32">
        <v>-12</v>
      </c>
    </row>
    <row r="46" spans="19:51" ht="13.5" thickBot="1">
      <c r="S46">
        <f t="shared" si="16"/>
        <v>505</v>
      </c>
      <c r="T46">
        <f t="shared" si="19"/>
        <v>404</v>
      </c>
      <c r="X46" s="28">
        <v>6</v>
      </c>
      <c r="Y46" s="21">
        <f t="shared" si="21"/>
        <v>25</v>
      </c>
      <c r="Z46" s="22">
        <f t="shared" si="21"/>
        <v>71</v>
      </c>
      <c r="AA46" s="22">
        <f t="shared" si="21"/>
        <v>31</v>
      </c>
      <c r="AB46" s="22">
        <f t="shared" si="21"/>
        <v>69</v>
      </c>
      <c r="AC46" s="22">
        <f t="shared" si="21"/>
        <v>82</v>
      </c>
      <c r="AD46" s="22">
        <f t="shared" si="21"/>
        <v>80</v>
      </c>
      <c r="AE46" s="22">
        <f t="shared" si="21"/>
        <v>20</v>
      </c>
      <c r="AF46" s="23">
        <f t="shared" si="21"/>
        <v>26</v>
      </c>
      <c r="AG46" s="32">
        <v>95</v>
      </c>
      <c r="AN46">
        <f t="shared" si="18"/>
        <v>0</v>
      </c>
      <c r="AP46" s="28">
        <v>-13</v>
      </c>
      <c r="AQ46" s="21"/>
      <c r="AR46" s="22"/>
      <c r="AS46" s="22"/>
      <c r="AT46" s="22"/>
      <c r="AU46" s="22"/>
      <c r="AV46" s="22"/>
      <c r="AW46" s="22"/>
      <c r="AX46" s="23"/>
      <c r="AY46" s="32">
        <v>13</v>
      </c>
    </row>
    <row r="47" spans="19:51" ht="13.5" thickBot="1">
      <c r="S47">
        <f t="shared" si="16"/>
        <v>505</v>
      </c>
      <c r="X47" s="29">
        <v>10</v>
      </c>
      <c r="Y47" s="30">
        <v>99</v>
      </c>
      <c r="Z47" s="30">
        <v>3</v>
      </c>
      <c r="AA47" s="30">
        <v>97</v>
      </c>
      <c r="AB47" s="30">
        <v>87</v>
      </c>
      <c r="AC47" s="30">
        <v>83</v>
      </c>
      <c r="AD47" s="30">
        <v>17</v>
      </c>
      <c r="AE47" s="30">
        <v>85</v>
      </c>
      <c r="AF47" s="30">
        <v>15</v>
      </c>
      <c r="AG47" s="31">
        <v>9</v>
      </c>
      <c r="AN47">
        <f t="shared" si="18"/>
        <v>0</v>
      </c>
      <c r="AP47" s="29">
        <v>-9</v>
      </c>
      <c r="AQ47" s="30">
        <v>17</v>
      </c>
      <c r="AR47" s="30">
        <v>-16</v>
      </c>
      <c r="AS47" s="30">
        <v>15</v>
      </c>
      <c r="AT47" s="30">
        <v>5</v>
      </c>
      <c r="AU47" s="30">
        <v>1</v>
      </c>
      <c r="AV47" s="30">
        <v>-2</v>
      </c>
      <c r="AW47" s="30">
        <v>3</v>
      </c>
      <c r="AX47" s="30">
        <v>-4</v>
      </c>
      <c r="AY47" s="31">
        <v>-10</v>
      </c>
    </row>
    <row r="50" spans="17:40" ht="12.75">
      <c r="Q50">
        <f>W56+X57+Y58+Z59+AA60+AB61+AC62+AD63+AE64+AF65+AG66+AH67</f>
        <v>870</v>
      </c>
      <c r="W50">
        <f>SUM(W56:W67)</f>
        <v>870</v>
      </c>
      <c r="X50">
        <f aca="true" t="shared" si="22" ref="X50:AH50">SUM(X56:X67)</f>
        <v>870</v>
      </c>
      <c r="Y50">
        <f t="shared" si="22"/>
        <v>870</v>
      </c>
      <c r="Z50">
        <f t="shared" si="22"/>
        <v>870</v>
      </c>
      <c r="AA50">
        <f t="shared" si="22"/>
        <v>870</v>
      </c>
      <c r="AB50">
        <f t="shared" si="22"/>
        <v>870</v>
      </c>
      <c r="AC50">
        <f t="shared" si="22"/>
        <v>870</v>
      </c>
      <c r="AD50">
        <f t="shared" si="22"/>
        <v>870</v>
      </c>
      <c r="AE50">
        <f t="shared" si="22"/>
        <v>870</v>
      </c>
      <c r="AF50">
        <f t="shared" si="22"/>
        <v>870</v>
      </c>
      <c r="AG50">
        <f t="shared" si="22"/>
        <v>870</v>
      </c>
      <c r="AH50">
        <f t="shared" si="22"/>
        <v>870</v>
      </c>
      <c r="AN50">
        <f>AH56+AG57+AF58+AE59+AD60+AC61+AB62+AA63+Z64+Y65+X66+W67</f>
        <v>870</v>
      </c>
    </row>
    <row r="51" spans="18:39" ht="12.75">
      <c r="R51">
        <f>X57+Y58+Z59+AA60+AB61+AC62+AD63+AE64+AF65+AG66</f>
        <v>725</v>
      </c>
      <c r="X51">
        <f>SUM(X57:X66)</f>
        <v>725</v>
      </c>
      <c r="Y51">
        <f aca="true" t="shared" si="23" ref="Y51:AG51">SUM(Y57:Y66)</f>
        <v>725</v>
      </c>
      <c r="Z51">
        <f t="shared" si="23"/>
        <v>725</v>
      </c>
      <c r="AA51">
        <f t="shared" si="23"/>
        <v>725</v>
      </c>
      <c r="AB51">
        <f t="shared" si="23"/>
        <v>725</v>
      </c>
      <c r="AC51">
        <f t="shared" si="23"/>
        <v>725</v>
      </c>
      <c r="AD51">
        <f t="shared" si="23"/>
        <v>725</v>
      </c>
      <c r="AE51">
        <f t="shared" si="23"/>
        <v>725</v>
      </c>
      <c r="AF51">
        <f t="shared" si="23"/>
        <v>725</v>
      </c>
      <c r="AG51">
        <f t="shared" si="23"/>
        <v>725</v>
      </c>
      <c r="AM51">
        <f>AG57+AF58+AE59+AD60+AC61+AB62+AA63+Z64+Y65+X66</f>
        <v>725</v>
      </c>
    </row>
    <row r="52" spans="19:38" ht="12.75">
      <c r="S52">
        <f>Y58+Z59+AA60+AB61+AC62+AD63+AE64+AF65</f>
        <v>580</v>
      </c>
      <c r="Y52">
        <f>SUM(Y58:Y65)</f>
        <v>580</v>
      </c>
      <c r="Z52">
        <f aca="true" t="shared" si="24" ref="Z52:AF52">SUM(Z58:Z65)</f>
        <v>580</v>
      </c>
      <c r="AA52">
        <f t="shared" si="24"/>
        <v>580</v>
      </c>
      <c r="AB52">
        <f t="shared" si="24"/>
        <v>580</v>
      </c>
      <c r="AC52">
        <f t="shared" si="24"/>
        <v>580</v>
      </c>
      <c r="AD52">
        <f t="shared" si="24"/>
        <v>580</v>
      </c>
      <c r="AE52">
        <f t="shared" si="24"/>
        <v>580</v>
      </c>
      <c r="AF52">
        <f t="shared" si="24"/>
        <v>580</v>
      </c>
      <c r="AL52">
        <f>AF58+AE59+AD60+AC61+AB62+AA63+Z64+Y65</f>
        <v>580</v>
      </c>
    </row>
    <row r="53" spans="20:37" ht="12.75">
      <c r="T53">
        <f>Z59+AA60+AB61+AC62+AD63+AE64</f>
        <v>435</v>
      </c>
      <c r="Z53">
        <f aca="true" t="shared" si="25" ref="Z53:AE53">SUM(Z59:Z64)</f>
        <v>435</v>
      </c>
      <c r="AA53">
        <f t="shared" si="25"/>
        <v>435</v>
      </c>
      <c r="AB53">
        <f t="shared" si="25"/>
        <v>435</v>
      </c>
      <c r="AC53">
        <f t="shared" si="25"/>
        <v>435</v>
      </c>
      <c r="AD53">
        <f t="shared" si="25"/>
        <v>435</v>
      </c>
      <c r="AE53">
        <f t="shared" si="25"/>
        <v>435</v>
      </c>
      <c r="AK53">
        <f>AE59+AD60+AC61+AB62+AA63+Z64</f>
        <v>435</v>
      </c>
    </row>
    <row r="54" spans="21:52" ht="12.75">
      <c r="U54">
        <f>AA60+AB61+AC62+AD63</f>
        <v>290</v>
      </c>
      <c r="AA54">
        <f>SUM(AA60:AA63)</f>
        <v>290</v>
      </c>
      <c r="AB54">
        <f>SUM(AB60:AB63)</f>
        <v>290</v>
      </c>
      <c r="AC54">
        <f>SUM(AC60:AC63)</f>
        <v>290</v>
      </c>
      <c r="AD54">
        <f>SUM(AD60:AD63)</f>
        <v>290</v>
      </c>
      <c r="AJ54">
        <f>AD60+AC61+AB62+AA63</f>
        <v>290</v>
      </c>
      <c r="AO54">
        <f>SUM(AO56:AO67)</f>
        <v>0</v>
      </c>
      <c r="AP54">
        <f aca="true" t="shared" si="26" ref="AP54:AZ54">SUM(AP56:AP67)</f>
        <v>0</v>
      </c>
      <c r="AQ54">
        <f t="shared" si="26"/>
        <v>0</v>
      </c>
      <c r="AR54">
        <f t="shared" si="26"/>
        <v>0</v>
      </c>
      <c r="AS54">
        <f t="shared" si="26"/>
        <v>0</v>
      </c>
      <c r="AT54">
        <f t="shared" si="26"/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  <c r="AY54">
        <f t="shared" si="26"/>
        <v>0</v>
      </c>
      <c r="AZ54">
        <f t="shared" si="26"/>
        <v>0</v>
      </c>
    </row>
    <row r="55" spans="40:53" ht="13.5" thickBot="1">
      <c r="AN55">
        <f>AO56+AZ67</f>
        <v>0</v>
      </c>
      <c r="BA55">
        <f>AZ56+AO67</f>
        <v>0</v>
      </c>
    </row>
    <row r="56" spans="17:52" ht="13.5" thickBot="1">
      <c r="Q56">
        <f>SUM(W56:AH56)</f>
        <v>870</v>
      </c>
      <c r="W56" s="33">
        <v>134</v>
      </c>
      <c r="X56" s="34">
        <v>143</v>
      </c>
      <c r="Y56" s="34">
        <v>3</v>
      </c>
      <c r="Z56" s="34">
        <v>141</v>
      </c>
      <c r="AA56" s="34">
        <v>5</v>
      </c>
      <c r="AB56" s="34">
        <v>1</v>
      </c>
      <c r="AC56" s="34">
        <v>22</v>
      </c>
      <c r="AD56" s="34">
        <v>124</v>
      </c>
      <c r="AE56" s="34">
        <v>20</v>
      </c>
      <c r="AF56" s="34">
        <v>126</v>
      </c>
      <c r="AG56" s="34">
        <v>18</v>
      </c>
      <c r="AH56" s="35">
        <v>133</v>
      </c>
      <c r="AM56">
        <f>SUM(AO56:AZ56)</f>
        <v>0</v>
      </c>
      <c r="AO56" s="33">
        <v>12</v>
      </c>
      <c r="AP56" s="34">
        <v>21</v>
      </c>
      <c r="AQ56" s="34">
        <v>-20</v>
      </c>
      <c r="AR56" s="34">
        <v>19</v>
      </c>
      <c r="AS56" s="34">
        <v>-18</v>
      </c>
      <c r="AT56" s="34">
        <v>-22</v>
      </c>
      <c r="AU56" s="34">
        <v>-1</v>
      </c>
      <c r="AV56" s="34">
        <v>2</v>
      </c>
      <c r="AW56" s="34">
        <v>-3</v>
      </c>
      <c r="AX56" s="34">
        <v>4</v>
      </c>
      <c r="AY56" s="34">
        <v>-5</v>
      </c>
      <c r="AZ56" s="35">
        <v>11</v>
      </c>
    </row>
    <row r="57" spans="17:52" ht="13.5" thickBot="1">
      <c r="Q57">
        <f aca="true" t="shared" si="27" ref="Q57:Q67">SUM(W57:AH57)</f>
        <v>870</v>
      </c>
      <c r="R57">
        <f>SUM(X57:AG57)</f>
        <v>725</v>
      </c>
      <c r="W57" s="36">
        <v>16</v>
      </c>
      <c r="X57" s="25">
        <f>X38+22</f>
        <v>114</v>
      </c>
      <c r="Y57" s="26">
        <f aca="true" t="shared" si="28" ref="Y57:AG57">Y38+22</f>
        <v>24</v>
      </c>
      <c r="Z57" s="26">
        <f t="shared" si="28"/>
        <v>120</v>
      </c>
      <c r="AA57" s="26">
        <f t="shared" si="28"/>
        <v>26</v>
      </c>
      <c r="AB57" s="26">
        <f t="shared" si="28"/>
        <v>36</v>
      </c>
      <c r="AC57" s="26">
        <f t="shared" si="28"/>
        <v>40</v>
      </c>
      <c r="AD57" s="26">
        <f t="shared" si="28"/>
        <v>106</v>
      </c>
      <c r="AE57" s="26">
        <f t="shared" si="28"/>
        <v>38</v>
      </c>
      <c r="AF57" s="26">
        <f t="shared" si="28"/>
        <v>108</v>
      </c>
      <c r="AG57" s="27">
        <f t="shared" si="28"/>
        <v>113</v>
      </c>
      <c r="AH57" s="38">
        <v>129</v>
      </c>
      <c r="AM57">
        <f aca="true" t="shared" si="29" ref="AM57:AM67">SUM(AO57:AZ57)</f>
        <v>0</v>
      </c>
      <c r="AO57" s="36">
        <v>-7</v>
      </c>
      <c r="AP57" s="25"/>
      <c r="AQ57" s="26"/>
      <c r="AR57" s="26"/>
      <c r="AS57" s="26"/>
      <c r="AT57" s="26"/>
      <c r="AU57" s="26"/>
      <c r="AV57" s="26"/>
      <c r="AW57" s="26"/>
      <c r="AX57" s="26"/>
      <c r="AY57" s="27"/>
      <c r="AZ57" s="38">
        <v>7</v>
      </c>
    </row>
    <row r="58" spans="17:52" ht="13.5" thickBot="1">
      <c r="Q58">
        <f t="shared" si="27"/>
        <v>870</v>
      </c>
      <c r="R58">
        <f aca="true" t="shared" si="30" ref="R58:R66">SUM(X58:AG58)</f>
        <v>725</v>
      </c>
      <c r="S58">
        <f>SUM(Y58:AF58)</f>
        <v>580</v>
      </c>
      <c r="W58" s="36">
        <v>15</v>
      </c>
      <c r="X58" s="28">
        <f aca="true" t="shared" si="31" ref="X58:AG66">X39+22</f>
        <v>110</v>
      </c>
      <c r="Y58" s="17">
        <f t="shared" si="31"/>
        <v>97</v>
      </c>
      <c r="Z58" s="18">
        <f t="shared" si="31"/>
        <v>52</v>
      </c>
      <c r="AA58" s="18">
        <f t="shared" si="31"/>
        <v>92</v>
      </c>
      <c r="AB58" s="18">
        <f t="shared" si="31"/>
        <v>54</v>
      </c>
      <c r="AC58" s="18">
        <f t="shared" si="31"/>
        <v>41</v>
      </c>
      <c r="AD58" s="18">
        <f t="shared" si="31"/>
        <v>43</v>
      </c>
      <c r="AE58" s="18">
        <f t="shared" si="31"/>
        <v>103</v>
      </c>
      <c r="AF58" s="19">
        <f t="shared" si="31"/>
        <v>98</v>
      </c>
      <c r="AG58" s="32">
        <f t="shared" si="31"/>
        <v>35</v>
      </c>
      <c r="AH58" s="38">
        <v>130</v>
      </c>
      <c r="AM58">
        <f t="shared" si="29"/>
        <v>0</v>
      </c>
      <c r="AO58" s="36">
        <v>-8</v>
      </c>
      <c r="AP58" s="28"/>
      <c r="AQ58" s="17"/>
      <c r="AR58" s="18"/>
      <c r="AS58" s="18"/>
      <c r="AT58" s="18"/>
      <c r="AU58" s="18"/>
      <c r="AV58" s="18"/>
      <c r="AW58" s="18"/>
      <c r="AX58" s="19"/>
      <c r="AY58" s="32"/>
      <c r="AZ58" s="38">
        <v>8</v>
      </c>
    </row>
    <row r="59" spans="17:52" ht="13.5" thickBot="1">
      <c r="Q59">
        <f t="shared" si="27"/>
        <v>870</v>
      </c>
      <c r="R59">
        <f t="shared" si="30"/>
        <v>725</v>
      </c>
      <c r="S59">
        <f aca="true" t="shared" si="32" ref="S59:S65">SUM(Y59:AF59)</f>
        <v>580</v>
      </c>
      <c r="T59">
        <f>SUM(Z59:AE59)</f>
        <v>435</v>
      </c>
      <c r="W59" s="36">
        <v>131</v>
      </c>
      <c r="X59" s="28">
        <f t="shared" si="31"/>
        <v>34</v>
      </c>
      <c r="Y59" s="20">
        <f t="shared" si="31"/>
        <v>50</v>
      </c>
      <c r="Z59" s="50">
        <f t="shared" si="31"/>
        <v>55</v>
      </c>
      <c r="AA59" s="51">
        <f t="shared" si="31"/>
        <v>60</v>
      </c>
      <c r="AB59" s="51">
        <f t="shared" si="31"/>
        <v>63</v>
      </c>
      <c r="AC59" s="51">
        <f t="shared" si="31"/>
        <v>88</v>
      </c>
      <c r="AD59" s="51">
        <f t="shared" si="31"/>
        <v>86</v>
      </c>
      <c r="AE59" s="52">
        <f t="shared" si="31"/>
        <v>83</v>
      </c>
      <c r="AF59" s="24">
        <f t="shared" si="31"/>
        <v>95</v>
      </c>
      <c r="AG59" s="32">
        <f t="shared" si="31"/>
        <v>111</v>
      </c>
      <c r="AH59" s="38">
        <v>14</v>
      </c>
      <c r="AM59">
        <f t="shared" si="29"/>
        <v>0</v>
      </c>
      <c r="AO59" s="36">
        <v>9</v>
      </c>
      <c r="AP59" s="28"/>
      <c r="AQ59" s="20"/>
      <c r="AR59" s="50"/>
      <c r="AS59" s="51"/>
      <c r="AT59" s="51"/>
      <c r="AU59" s="51"/>
      <c r="AV59" s="51"/>
      <c r="AW59" s="52"/>
      <c r="AX59" s="24"/>
      <c r="AY59" s="32"/>
      <c r="AZ59" s="38">
        <v>-9</v>
      </c>
    </row>
    <row r="60" spans="17:52" ht="12.75">
      <c r="Q60">
        <f t="shared" si="27"/>
        <v>870</v>
      </c>
      <c r="R60">
        <f t="shared" si="30"/>
        <v>725</v>
      </c>
      <c r="S60">
        <f t="shared" si="32"/>
        <v>580</v>
      </c>
      <c r="T60">
        <f aca="true" t="shared" si="33" ref="T60:T65">SUM(Z60:AE60)</f>
        <v>435</v>
      </c>
      <c r="U60">
        <f>SUM(AA60:AD60)</f>
        <v>290</v>
      </c>
      <c r="W60" s="36">
        <v>132</v>
      </c>
      <c r="X60" s="28">
        <f t="shared" si="31"/>
        <v>112</v>
      </c>
      <c r="Y60" s="20">
        <f t="shared" si="31"/>
        <v>49</v>
      </c>
      <c r="Z60" s="53">
        <f t="shared" si="31"/>
        <v>89</v>
      </c>
      <c r="AA60" s="1">
        <f t="shared" si="31"/>
        <v>65</v>
      </c>
      <c r="AB60" s="2">
        <f t="shared" si="31"/>
        <v>72</v>
      </c>
      <c r="AC60" s="2">
        <f t="shared" si="31"/>
        <v>77</v>
      </c>
      <c r="AD60" s="3">
        <f t="shared" si="31"/>
        <v>76</v>
      </c>
      <c r="AE60" s="54">
        <f t="shared" si="31"/>
        <v>56</v>
      </c>
      <c r="AF60" s="24">
        <f t="shared" si="31"/>
        <v>96</v>
      </c>
      <c r="AG60" s="32">
        <f t="shared" si="31"/>
        <v>33</v>
      </c>
      <c r="AH60" s="38">
        <v>13</v>
      </c>
      <c r="AM60">
        <f t="shared" si="29"/>
        <v>0</v>
      </c>
      <c r="AO60" s="36">
        <v>10</v>
      </c>
      <c r="AP60" s="28"/>
      <c r="AQ60" s="20"/>
      <c r="AR60" s="53"/>
      <c r="AS60" s="1"/>
      <c r="AT60" s="2"/>
      <c r="AU60" s="2"/>
      <c r="AV60" s="3"/>
      <c r="AW60" s="54"/>
      <c r="AX60" s="24"/>
      <c r="AY60" s="32"/>
      <c r="AZ60" s="38">
        <v>-10</v>
      </c>
    </row>
    <row r="61" spans="17:52" ht="12.75">
      <c r="Q61">
        <f t="shared" si="27"/>
        <v>870</v>
      </c>
      <c r="R61">
        <f t="shared" si="30"/>
        <v>725</v>
      </c>
      <c r="S61">
        <f t="shared" si="32"/>
        <v>580</v>
      </c>
      <c r="T61">
        <f t="shared" si="33"/>
        <v>435</v>
      </c>
      <c r="U61">
        <f>SUM(AA61:AD61)</f>
        <v>290</v>
      </c>
      <c r="W61" s="36">
        <v>139</v>
      </c>
      <c r="X61" s="28">
        <f t="shared" si="31"/>
        <v>27</v>
      </c>
      <c r="Y61" s="20">
        <f t="shared" si="31"/>
        <v>44</v>
      </c>
      <c r="Z61" s="53">
        <f t="shared" si="31"/>
        <v>87</v>
      </c>
      <c r="AA61" s="4">
        <f t="shared" si="31"/>
        <v>79</v>
      </c>
      <c r="AB61" s="5">
        <f t="shared" si="31"/>
        <v>74</v>
      </c>
      <c r="AC61" s="5">
        <f t="shared" si="31"/>
        <v>67</v>
      </c>
      <c r="AD61" s="6">
        <f t="shared" si="31"/>
        <v>70</v>
      </c>
      <c r="AE61" s="54">
        <f t="shared" si="31"/>
        <v>58</v>
      </c>
      <c r="AF61" s="24">
        <f t="shared" si="31"/>
        <v>101</v>
      </c>
      <c r="AG61" s="32">
        <f t="shared" si="31"/>
        <v>118</v>
      </c>
      <c r="AH61" s="38">
        <v>6</v>
      </c>
      <c r="AM61">
        <f t="shared" si="29"/>
        <v>0</v>
      </c>
      <c r="AO61" s="36">
        <v>17</v>
      </c>
      <c r="AP61" s="28"/>
      <c r="AQ61" s="20"/>
      <c r="AR61" s="53"/>
      <c r="AS61" s="4"/>
      <c r="AT61" s="5"/>
      <c r="AU61" s="5"/>
      <c r="AV61" s="6"/>
      <c r="AW61" s="54"/>
      <c r="AX61" s="24"/>
      <c r="AY61" s="32"/>
      <c r="AZ61" s="38">
        <v>-17</v>
      </c>
    </row>
    <row r="62" spans="17:52" ht="12.75">
      <c r="Q62">
        <f t="shared" si="27"/>
        <v>870</v>
      </c>
      <c r="R62">
        <f t="shared" si="30"/>
        <v>725</v>
      </c>
      <c r="S62">
        <f t="shared" si="32"/>
        <v>580</v>
      </c>
      <c r="T62">
        <f t="shared" si="33"/>
        <v>435</v>
      </c>
      <c r="U62">
        <f>SUM(AA62:AD62)</f>
        <v>290</v>
      </c>
      <c r="W62" s="36">
        <v>128</v>
      </c>
      <c r="X62" s="28">
        <f t="shared" si="31"/>
        <v>122</v>
      </c>
      <c r="Y62" s="20">
        <f t="shared" si="31"/>
        <v>94</v>
      </c>
      <c r="Z62" s="53">
        <f t="shared" si="31"/>
        <v>81</v>
      </c>
      <c r="AA62" s="4">
        <f t="shared" si="31"/>
        <v>68</v>
      </c>
      <c r="AB62" s="5">
        <f t="shared" si="31"/>
        <v>69</v>
      </c>
      <c r="AC62" s="5">
        <f t="shared" si="31"/>
        <v>80</v>
      </c>
      <c r="AD62" s="6">
        <f t="shared" si="31"/>
        <v>73</v>
      </c>
      <c r="AE62" s="54">
        <f t="shared" si="31"/>
        <v>64</v>
      </c>
      <c r="AF62" s="24">
        <f t="shared" si="31"/>
        <v>51</v>
      </c>
      <c r="AG62" s="32">
        <f t="shared" si="31"/>
        <v>23</v>
      </c>
      <c r="AH62" s="38">
        <v>17</v>
      </c>
      <c r="AM62">
        <f t="shared" si="29"/>
        <v>0</v>
      </c>
      <c r="AO62" s="36">
        <v>6</v>
      </c>
      <c r="AP62" s="28"/>
      <c r="AQ62" s="20"/>
      <c r="AR62" s="53"/>
      <c r="AS62" s="4"/>
      <c r="AT62" s="5"/>
      <c r="AU62" s="5"/>
      <c r="AV62" s="6"/>
      <c r="AW62" s="54"/>
      <c r="AX62" s="24"/>
      <c r="AY62" s="32"/>
      <c r="AZ62" s="38">
        <v>-6</v>
      </c>
    </row>
    <row r="63" spans="17:52" ht="13.5" thickBot="1">
      <c r="Q63">
        <f t="shared" si="27"/>
        <v>870</v>
      </c>
      <c r="R63">
        <f t="shared" si="30"/>
        <v>725</v>
      </c>
      <c r="S63">
        <f t="shared" si="32"/>
        <v>580</v>
      </c>
      <c r="T63">
        <f t="shared" si="33"/>
        <v>435</v>
      </c>
      <c r="U63">
        <f>SUM(AA63:AD63)</f>
        <v>290</v>
      </c>
      <c r="W63" s="36">
        <v>10</v>
      </c>
      <c r="X63" s="28">
        <f t="shared" si="31"/>
        <v>30</v>
      </c>
      <c r="Y63" s="20">
        <f t="shared" si="31"/>
        <v>99</v>
      </c>
      <c r="Z63" s="53">
        <f t="shared" si="31"/>
        <v>61</v>
      </c>
      <c r="AA63" s="7">
        <f t="shared" si="31"/>
        <v>78</v>
      </c>
      <c r="AB63" s="8">
        <f t="shared" si="31"/>
        <v>75</v>
      </c>
      <c r="AC63" s="8">
        <f t="shared" si="31"/>
        <v>66</v>
      </c>
      <c r="AD63" s="9">
        <f t="shared" si="31"/>
        <v>71</v>
      </c>
      <c r="AE63" s="54">
        <f t="shared" si="31"/>
        <v>84</v>
      </c>
      <c r="AF63" s="24">
        <f t="shared" si="31"/>
        <v>46</v>
      </c>
      <c r="AG63" s="32">
        <f t="shared" si="31"/>
        <v>115</v>
      </c>
      <c r="AH63" s="38">
        <v>135</v>
      </c>
      <c r="AM63">
        <f t="shared" si="29"/>
        <v>0</v>
      </c>
      <c r="AO63" s="36">
        <v>-13</v>
      </c>
      <c r="AP63" s="28"/>
      <c r="AQ63" s="20"/>
      <c r="AR63" s="53"/>
      <c r="AS63" s="7"/>
      <c r="AT63" s="8"/>
      <c r="AU63" s="8"/>
      <c r="AV63" s="9"/>
      <c r="AW63" s="54"/>
      <c r="AX63" s="24"/>
      <c r="AY63" s="32"/>
      <c r="AZ63" s="38">
        <v>13</v>
      </c>
    </row>
    <row r="64" spans="17:52" ht="13.5" thickBot="1">
      <c r="Q64">
        <f t="shared" si="27"/>
        <v>870</v>
      </c>
      <c r="R64">
        <f t="shared" si="30"/>
        <v>725</v>
      </c>
      <c r="S64">
        <f t="shared" si="32"/>
        <v>580</v>
      </c>
      <c r="T64">
        <f t="shared" si="33"/>
        <v>435</v>
      </c>
      <c r="U64">
        <f>SUM(AA64:AD64)</f>
        <v>283</v>
      </c>
      <c r="W64" s="36">
        <v>9</v>
      </c>
      <c r="X64" s="28">
        <f t="shared" si="31"/>
        <v>116</v>
      </c>
      <c r="Y64" s="20">
        <f t="shared" si="31"/>
        <v>100</v>
      </c>
      <c r="Z64" s="14">
        <f t="shared" si="31"/>
        <v>62</v>
      </c>
      <c r="AA64" s="15">
        <f t="shared" si="31"/>
        <v>85</v>
      </c>
      <c r="AB64" s="15">
        <f t="shared" si="31"/>
        <v>82</v>
      </c>
      <c r="AC64" s="15">
        <f t="shared" si="31"/>
        <v>57</v>
      </c>
      <c r="AD64" s="15">
        <f t="shared" si="31"/>
        <v>59</v>
      </c>
      <c r="AE64" s="16">
        <f t="shared" si="31"/>
        <v>90</v>
      </c>
      <c r="AF64" s="24">
        <f t="shared" si="31"/>
        <v>45</v>
      </c>
      <c r="AG64" s="32">
        <f t="shared" si="31"/>
        <v>29</v>
      </c>
      <c r="AH64" s="38">
        <v>136</v>
      </c>
      <c r="AM64">
        <f t="shared" si="29"/>
        <v>0</v>
      </c>
      <c r="AO64" s="36">
        <v>-14</v>
      </c>
      <c r="AP64" s="28"/>
      <c r="AQ64" s="20"/>
      <c r="AR64" s="14"/>
      <c r="AS64" s="15"/>
      <c r="AT64" s="15"/>
      <c r="AU64" s="15"/>
      <c r="AV64" s="15"/>
      <c r="AW64" s="16"/>
      <c r="AX64" s="24"/>
      <c r="AY64" s="32"/>
      <c r="AZ64" s="38">
        <v>14</v>
      </c>
    </row>
    <row r="65" spans="17:52" ht="13.5" thickBot="1">
      <c r="Q65">
        <f t="shared" si="27"/>
        <v>870</v>
      </c>
      <c r="R65">
        <f t="shared" si="30"/>
        <v>725</v>
      </c>
      <c r="S65">
        <f t="shared" si="32"/>
        <v>580</v>
      </c>
      <c r="T65">
        <f t="shared" si="33"/>
        <v>485</v>
      </c>
      <c r="W65" s="36">
        <v>137</v>
      </c>
      <c r="X65" s="28">
        <f t="shared" si="31"/>
        <v>28</v>
      </c>
      <c r="Y65" s="21">
        <f t="shared" si="31"/>
        <v>47</v>
      </c>
      <c r="Z65" s="22">
        <f t="shared" si="31"/>
        <v>93</v>
      </c>
      <c r="AA65" s="22">
        <f t="shared" si="31"/>
        <v>53</v>
      </c>
      <c r="AB65" s="22">
        <f t="shared" si="31"/>
        <v>91</v>
      </c>
      <c r="AC65" s="22">
        <f t="shared" si="31"/>
        <v>104</v>
      </c>
      <c r="AD65" s="22">
        <f t="shared" si="31"/>
        <v>102</v>
      </c>
      <c r="AE65" s="22">
        <f t="shared" si="31"/>
        <v>42</v>
      </c>
      <c r="AF65" s="23">
        <f t="shared" si="31"/>
        <v>48</v>
      </c>
      <c r="AG65" s="32">
        <f t="shared" si="31"/>
        <v>117</v>
      </c>
      <c r="AH65" s="38">
        <v>8</v>
      </c>
      <c r="AM65">
        <f t="shared" si="29"/>
        <v>0</v>
      </c>
      <c r="AO65" s="36">
        <v>15</v>
      </c>
      <c r="AP65" s="28"/>
      <c r="AQ65" s="21"/>
      <c r="AR65" s="22"/>
      <c r="AS65" s="22"/>
      <c r="AT65" s="22"/>
      <c r="AU65" s="22"/>
      <c r="AV65" s="22"/>
      <c r="AW65" s="22"/>
      <c r="AX65" s="23"/>
      <c r="AY65" s="32"/>
      <c r="AZ65" s="38">
        <v>-15</v>
      </c>
    </row>
    <row r="66" spans="17:52" ht="13.5" thickBot="1">
      <c r="Q66">
        <f t="shared" si="27"/>
        <v>870</v>
      </c>
      <c r="R66">
        <f t="shared" si="30"/>
        <v>725</v>
      </c>
      <c r="W66" s="36">
        <v>7</v>
      </c>
      <c r="X66" s="29">
        <f t="shared" si="31"/>
        <v>32</v>
      </c>
      <c r="Y66" s="30">
        <f t="shared" si="31"/>
        <v>121</v>
      </c>
      <c r="Z66" s="30">
        <f t="shared" si="31"/>
        <v>25</v>
      </c>
      <c r="AA66" s="30">
        <f t="shared" si="31"/>
        <v>119</v>
      </c>
      <c r="AB66" s="30">
        <f t="shared" si="31"/>
        <v>109</v>
      </c>
      <c r="AC66" s="30">
        <f t="shared" si="31"/>
        <v>105</v>
      </c>
      <c r="AD66" s="30">
        <f t="shared" si="31"/>
        <v>39</v>
      </c>
      <c r="AE66" s="30">
        <f t="shared" si="31"/>
        <v>107</v>
      </c>
      <c r="AF66" s="30">
        <f t="shared" si="31"/>
        <v>37</v>
      </c>
      <c r="AG66" s="31">
        <f t="shared" si="31"/>
        <v>31</v>
      </c>
      <c r="AH66" s="38">
        <v>138</v>
      </c>
      <c r="AM66">
        <f t="shared" si="29"/>
        <v>0</v>
      </c>
      <c r="AO66" s="36">
        <v>-16</v>
      </c>
      <c r="AP66" s="29"/>
      <c r="AQ66" s="30"/>
      <c r="AR66" s="30"/>
      <c r="AS66" s="30"/>
      <c r="AT66" s="30"/>
      <c r="AU66" s="30"/>
      <c r="AV66" s="30"/>
      <c r="AW66" s="30"/>
      <c r="AX66" s="30"/>
      <c r="AY66" s="31"/>
      <c r="AZ66" s="38">
        <v>16</v>
      </c>
    </row>
    <row r="67" spans="17:52" ht="13.5" thickBot="1">
      <c r="Q67">
        <f t="shared" si="27"/>
        <v>870</v>
      </c>
      <c r="W67" s="37">
        <v>12</v>
      </c>
      <c r="X67" s="40">
        <v>2</v>
      </c>
      <c r="Y67" s="40">
        <v>142</v>
      </c>
      <c r="Z67" s="40">
        <v>4</v>
      </c>
      <c r="AA67" s="40">
        <v>140</v>
      </c>
      <c r="AB67" s="40">
        <v>144</v>
      </c>
      <c r="AC67" s="40">
        <v>123</v>
      </c>
      <c r="AD67" s="40">
        <v>21</v>
      </c>
      <c r="AE67" s="40">
        <v>125</v>
      </c>
      <c r="AF67" s="40">
        <v>19</v>
      </c>
      <c r="AG67" s="40">
        <v>127</v>
      </c>
      <c r="AH67" s="39">
        <v>11</v>
      </c>
      <c r="AM67">
        <f t="shared" si="29"/>
        <v>0</v>
      </c>
      <c r="AO67" s="37">
        <v>-11</v>
      </c>
      <c r="AP67" s="40">
        <v>-21</v>
      </c>
      <c r="AQ67" s="40">
        <v>20</v>
      </c>
      <c r="AR67" s="40">
        <v>-19</v>
      </c>
      <c r="AS67" s="40">
        <v>18</v>
      </c>
      <c r="AT67" s="40">
        <v>22</v>
      </c>
      <c r="AU67" s="40">
        <v>1</v>
      </c>
      <c r="AV67" s="40">
        <v>-2</v>
      </c>
      <c r="AW67" s="40">
        <v>3</v>
      </c>
      <c r="AX67" s="40">
        <v>-4</v>
      </c>
      <c r="AY67" s="40">
        <v>5</v>
      </c>
      <c r="AZ67" s="39">
        <v>-12</v>
      </c>
    </row>
    <row r="70" spans="15:42" ht="13.5">
      <c r="O70" s="49">
        <f>V77+W78+X79+Y80+Z81+AA82+AB83+AC84+AD85+AE86+AF87+AG88+AH89+AI90</f>
        <v>1379</v>
      </c>
      <c r="V70" s="49">
        <f>SUM(V77:V90)</f>
        <v>1379</v>
      </c>
      <c r="W70" s="49">
        <f aca="true" t="shared" si="34" ref="W70:AI70">SUM(W77:W90)</f>
        <v>1379</v>
      </c>
      <c r="X70" s="49">
        <f t="shared" si="34"/>
        <v>1379</v>
      </c>
      <c r="Y70" s="49">
        <f t="shared" si="34"/>
        <v>1379</v>
      </c>
      <c r="Z70" s="49">
        <f t="shared" si="34"/>
        <v>1379</v>
      </c>
      <c r="AA70" s="49">
        <f t="shared" si="34"/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F70" s="49">
        <f t="shared" si="34"/>
        <v>1379</v>
      </c>
      <c r="AG70" s="49">
        <f t="shared" si="34"/>
        <v>1379</v>
      </c>
      <c r="AH70" s="49">
        <f t="shared" si="34"/>
        <v>1379</v>
      </c>
      <c r="AI70" s="49">
        <f t="shared" si="34"/>
        <v>1379</v>
      </c>
      <c r="AP70" s="49">
        <f>AI77+AH78+AG79+AF80+AE81+AD82+AC83+AB84+AA85+Z86+Y87+X88+W89+V90</f>
        <v>1379</v>
      </c>
    </row>
    <row r="71" spans="16:41" ht="13.5">
      <c r="P71" s="49">
        <f>W78+X79+Y80+Z81+AA82+AB83+AC84+AD85+AE86+AF87+AG88+AH89</f>
        <v>1182</v>
      </c>
      <c r="W71" s="49">
        <f>SUM(W78:W89)</f>
        <v>1182</v>
      </c>
      <c r="X71" s="49">
        <f aca="true" t="shared" si="35" ref="X71:AH71">SUM(X78:X89)</f>
        <v>1182</v>
      </c>
      <c r="Y71" s="49">
        <f t="shared" si="35"/>
        <v>1182</v>
      </c>
      <c r="Z71" s="49">
        <f t="shared" si="35"/>
        <v>1182</v>
      </c>
      <c r="AA71" s="49">
        <f t="shared" si="35"/>
        <v>1182</v>
      </c>
      <c r="AB71" s="49">
        <f t="shared" si="35"/>
        <v>1182</v>
      </c>
      <c r="AC71" s="49">
        <f t="shared" si="35"/>
        <v>1182</v>
      </c>
      <c r="AD71" s="49">
        <f t="shared" si="35"/>
        <v>1182</v>
      </c>
      <c r="AE71" s="49">
        <f t="shared" si="35"/>
        <v>1182</v>
      </c>
      <c r="AF71" s="49">
        <f t="shared" si="35"/>
        <v>1182</v>
      </c>
      <c r="AG71" s="49">
        <f t="shared" si="35"/>
        <v>1182</v>
      </c>
      <c r="AH71" s="49">
        <f t="shared" si="35"/>
        <v>1182</v>
      </c>
      <c r="AO71" s="49">
        <f>AH78+AG79+AF80+AE81+AD82+AC83+AB84+AA85+Z86+Y87+X88+W89</f>
        <v>1182</v>
      </c>
    </row>
    <row r="72" spans="17:40" ht="12.75">
      <c r="Q72">
        <f>X79+Y80+Z81+AA82+AB83+AC84+AD85+AE86+AF87</f>
        <v>928</v>
      </c>
      <c r="X72">
        <f>SUM(X79:X88)</f>
        <v>985</v>
      </c>
      <c r="Y72">
        <f aca="true" t="shared" si="36" ref="Y72:AG72">SUM(Y79:Y88)</f>
        <v>985</v>
      </c>
      <c r="Z72">
        <f t="shared" si="36"/>
        <v>985</v>
      </c>
      <c r="AA72">
        <f t="shared" si="36"/>
        <v>985</v>
      </c>
      <c r="AB72">
        <f t="shared" si="36"/>
        <v>985</v>
      </c>
      <c r="AC72">
        <f t="shared" si="36"/>
        <v>985</v>
      </c>
      <c r="AD72">
        <f t="shared" si="36"/>
        <v>985</v>
      </c>
      <c r="AE72">
        <f t="shared" si="36"/>
        <v>985</v>
      </c>
      <c r="AF72">
        <f t="shared" si="36"/>
        <v>985</v>
      </c>
      <c r="AG72">
        <f t="shared" si="36"/>
        <v>985</v>
      </c>
      <c r="AN72">
        <f>AG79+AF80+AE81+AD82+AC83+AB84+AA85+Z86+Y87+X88</f>
        <v>985</v>
      </c>
    </row>
    <row r="73" spans="18:39" ht="12.75">
      <c r="R73">
        <f>Y80+Z81+AA82+AB83+AC84+AD85+AE86+AF87</f>
        <v>788</v>
      </c>
      <c r="Y73">
        <f>SUM(Y80:Y87)</f>
        <v>788</v>
      </c>
      <c r="Z73">
        <f aca="true" t="shared" si="37" ref="Z73:AF73">SUM(Z80:Z87)</f>
        <v>788</v>
      </c>
      <c r="AA73">
        <f t="shared" si="37"/>
        <v>788</v>
      </c>
      <c r="AB73">
        <f t="shared" si="37"/>
        <v>788</v>
      </c>
      <c r="AC73">
        <f t="shared" si="37"/>
        <v>788</v>
      </c>
      <c r="AD73">
        <f t="shared" si="37"/>
        <v>788</v>
      </c>
      <c r="AE73">
        <f t="shared" si="37"/>
        <v>788</v>
      </c>
      <c r="AF73">
        <f t="shared" si="37"/>
        <v>788</v>
      </c>
      <c r="AM73">
        <f>AF80+AE81+AD82+AC83+AB84+AA85+Z86+Y87</f>
        <v>788</v>
      </c>
    </row>
    <row r="74" spans="19:38" ht="12.75">
      <c r="S74">
        <f>Z81+AA82+AB83+AC84+AD85+AE86</f>
        <v>591</v>
      </c>
      <c r="Z74">
        <f aca="true" t="shared" si="38" ref="Z74:AE74">SUM(Z81:Z86)</f>
        <v>591</v>
      </c>
      <c r="AA74">
        <f t="shared" si="38"/>
        <v>591</v>
      </c>
      <c r="AB74">
        <f t="shared" si="38"/>
        <v>591</v>
      </c>
      <c r="AC74">
        <f t="shared" si="38"/>
        <v>591</v>
      </c>
      <c r="AD74">
        <f t="shared" si="38"/>
        <v>591</v>
      </c>
      <c r="AE74">
        <f t="shared" si="38"/>
        <v>591</v>
      </c>
      <c r="AL74">
        <f>AE81+AD82+AC83+AB84+AA85+Z86</f>
        <v>591</v>
      </c>
    </row>
    <row r="75" spans="20:53" ht="12.75">
      <c r="T75">
        <f>AA82+AB83+AC84+AD85</f>
        <v>394</v>
      </c>
      <c r="AA75">
        <f>SUM(AA82:AA85)</f>
        <v>394</v>
      </c>
      <c r="AB75">
        <f>SUM(AB82:AB85)</f>
        <v>394</v>
      </c>
      <c r="AC75">
        <f>SUM(AC82:AC85)</f>
        <v>394</v>
      </c>
      <c r="AD75">
        <f>SUM(AD82:AD85)</f>
        <v>394</v>
      </c>
      <c r="AK75">
        <f>AD82+AC83+AB84+AA85</f>
        <v>394</v>
      </c>
      <c r="AN75">
        <f>SUM(AN77:AN90)</f>
        <v>0</v>
      </c>
      <c r="AO75">
        <f aca="true" t="shared" si="39" ref="AO75:BA75">SUM(AO77:AO90)</f>
        <v>0</v>
      </c>
      <c r="AP75">
        <f t="shared" si="39"/>
        <v>0</v>
      </c>
      <c r="AQ75">
        <f t="shared" si="39"/>
        <v>0</v>
      </c>
      <c r="AR75">
        <f t="shared" si="39"/>
        <v>0</v>
      </c>
      <c r="AS75">
        <f t="shared" si="39"/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  <c r="AZ75">
        <f t="shared" si="39"/>
        <v>0</v>
      </c>
      <c r="BA75">
        <f t="shared" si="39"/>
        <v>0</v>
      </c>
    </row>
    <row r="76" spans="39:56" ht="13.5" thickBot="1">
      <c r="AM76">
        <f>AN77+BA90</f>
        <v>0</v>
      </c>
      <c r="BD76">
        <f>BA77+AN90</f>
        <v>0</v>
      </c>
    </row>
    <row r="77" spans="15:53" ht="14.25" thickBot="1">
      <c r="O77" s="49">
        <f aca="true" t="shared" si="40" ref="O77:O90">SUM(V77:AI77)</f>
        <v>1379</v>
      </c>
      <c r="V77" s="41">
        <v>13</v>
      </c>
      <c r="W77" s="42">
        <v>189</v>
      </c>
      <c r="X77" s="42">
        <v>9</v>
      </c>
      <c r="Y77" s="42">
        <v>187</v>
      </c>
      <c r="Z77" s="42">
        <v>11</v>
      </c>
      <c r="AA77" s="42">
        <v>185</v>
      </c>
      <c r="AB77" s="42">
        <v>1</v>
      </c>
      <c r="AC77" s="42">
        <v>190</v>
      </c>
      <c r="AD77" s="42">
        <v>15</v>
      </c>
      <c r="AE77" s="42">
        <v>181</v>
      </c>
      <c r="AF77" s="42">
        <v>17</v>
      </c>
      <c r="AG77" s="42">
        <v>179</v>
      </c>
      <c r="AH77" s="42">
        <v>19</v>
      </c>
      <c r="AI77" s="43">
        <v>183</v>
      </c>
      <c r="AL77">
        <f>SUM(AN77:BA77)</f>
        <v>0</v>
      </c>
      <c r="AN77" s="41">
        <v>13</v>
      </c>
      <c r="AO77" s="42">
        <v>-8</v>
      </c>
      <c r="AP77" s="42">
        <v>9</v>
      </c>
      <c r="AQ77" s="42">
        <v>-10</v>
      </c>
      <c r="AR77" s="42">
        <v>11</v>
      </c>
      <c r="AS77" s="42">
        <v>-12</v>
      </c>
      <c r="AT77" s="42">
        <v>1</v>
      </c>
      <c r="AU77" s="42">
        <v>-7</v>
      </c>
      <c r="AV77" s="42">
        <v>15</v>
      </c>
      <c r="AW77" s="42">
        <v>-16</v>
      </c>
      <c r="AX77" s="42">
        <v>17</v>
      </c>
      <c r="AY77" s="42">
        <v>-18</v>
      </c>
      <c r="AZ77" s="42">
        <v>19</v>
      </c>
      <c r="BA77" s="43">
        <v>-14</v>
      </c>
    </row>
    <row r="78" spans="15:53" ht="14.25" thickBot="1">
      <c r="O78" s="49">
        <f t="shared" si="40"/>
        <v>1379</v>
      </c>
      <c r="P78" s="49">
        <f aca="true" t="shared" si="41" ref="P78:P89">SUM(W78:AH78)</f>
        <v>1182</v>
      </c>
      <c r="V78" s="44">
        <v>21</v>
      </c>
      <c r="W78" s="33">
        <f>W56+26</f>
        <v>160</v>
      </c>
      <c r="X78" s="34">
        <f aca="true" t="shared" si="42" ref="X78:AH78">X56+26</f>
        <v>169</v>
      </c>
      <c r="Y78" s="34">
        <f t="shared" si="42"/>
        <v>29</v>
      </c>
      <c r="Z78" s="34">
        <f t="shared" si="42"/>
        <v>167</v>
      </c>
      <c r="AA78" s="34">
        <f t="shared" si="42"/>
        <v>31</v>
      </c>
      <c r="AB78" s="34">
        <f t="shared" si="42"/>
        <v>27</v>
      </c>
      <c r="AC78" s="34">
        <f t="shared" si="42"/>
        <v>48</v>
      </c>
      <c r="AD78" s="34">
        <f t="shared" si="42"/>
        <v>150</v>
      </c>
      <c r="AE78" s="34">
        <f t="shared" si="42"/>
        <v>46</v>
      </c>
      <c r="AF78" s="34">
        <f t="shared" si="42"/>
        <v>152</v>
      </c>
      <c r="AG78" s="34">
        <f t="shared" si="42"/>
        <v>44</v>
      </c>
      <c r="AH78" s="35">
        <f t="shared" si="42"/>
        <v>159</v>
      </c>
      <c r="AI78" s="45">
        <v>176</v>
      </c>
      <c r="AL78">
        <f aca="true" t="shared" si="43" ref="AL78:AL90">SUM(AN78:BA78)</f>
        <v>0</v>
      </c>
      <c r="AN78" s="44">
        <v>21</v>
      </c>
      <c r="AO78" s="33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5"/>
      <c r="BA78" s="45">
        <v>-21</v>
      </c>
    </row>
    <row r="79" spans="15:53" ht="14.25" thickBot="1">
      <c r="O79" s="49">
        <f t="shared" si="40"/>
        <v>1379</v>
      </c>
      <c r="P79" s="49">
        <f t="shared" si="41"/>
        <v>1182</v>
      </c>
      <c r="Q79">
        <f>SUM(X79:AG79)</f>
        <v>985</v>
      </c>
      <c r="V79" s="44">
        <v>175</v>
      </c>
      <c r="W79" s="36">
        <f aca="true" t="shared" si="44" ref="W79:AH89">W57+26</f>
        <v>42</v>
      </c>
      <c r="X79" s="25">
        <f t="shared" si="44"/>
        <v>140</v>
      </c>
      <c r="Y79" s="26">
        <f t="shared" si="44"/>
        <v>50</v>
      </c>
      <c r="Z79" s="26">
        <f t="shared" si="44"/>
        <v>146</v>
      </c>
      <c r="AA79" s="26">
        <f t="shared" si="44"/>
        <v>52</v>
      </c>
      <c r="AB79" s="26">
        <f t="shared" si="44"/>
        <v>62</v>
      </c>
      <c r="AC79" s="26">
        <f t="shared" si="44"/>
        <v>66</v>
      </c>
      <c r="AD79" s="26">
        <f t="shared" si="44"/>
        <v>132</v>
      </c>
      <c r="AE79" s="26">
        <f t="shared" si="44"/>
        <v>64</v>
      </c>
      <c r="AF79" s="26">
        <f t="shared" si="44"/>
        <v>134</v>
      </c>
      <c r="AG79" s="27">
        <f t="shared" si="44"/>
        <v>139</v>
      </c>
      <c r="AH79" s="38">
        <f t="shared" si="44"/>
        <v>155</v>
      </c>
      <c r="AI79" s="45">
        <v>22</v>
      </c>
      <c r="AL79">
        <f t="shared" si="43"/>
        <v>0</v>
      </c>
      <c r="AN79" s="44">
        <v>-22</v>
      </c>
      <c r="AO79" s="36"/>
      <c r="AP79" s="25"/>
      <c r="AQ79" s="26"/>
      <c r="AR79" s="26"/>
      <c r="AS79" s="26"/>
      <c r="AT79" s="26"/>
      <c r="AU79" s="26"/>
      <c r="AV79" s="26"/>
      <c r="AW79" s="26"/>
      <c r="AX79" s="26"/>
      <c r="AY79" s="27"/>
      <c r="AZ79" s="38"/>
      <c r="BA79" s="45">
        <v>22</v>
      </c>
    </row>
    <row r="80" spans="15:53" ht="14.25" thickBot="1">
      <c r="O80" s="49">
        <f t="shared" si="40"/>
        <v>1379</v>
      </c>
      <c r="P80" s="49">
        <f t="shared" si="41"/>
        <v>1182</v>
      </c>
      <c r="Q80">
        <f aca="true" t="shared" si="45" ref="Q80:Q88">SUM(X80:AG80)</f>
        <v>985</v>
      </c>
      <c r="R80">
        <f>SUM(Y80:AF80)</f>
        <v>788</v>
      </c>
      <c r="V80" s="44">
        <v>23</v>
      </c>
      <c r="W80" s="36">
        <f t="shared" si="44"/>
        <v>41</v>
      </c>
      <c r="X80" s="28">
        <f t="shared" si="44"/>
        <v>136</v>
      </c>
      <c r="Y80" s="17">
        <f t="shared" si="44"/>
        <v>123</v>
      </c>
      <c r="Z80" s="18">
        <f t="shared" si="44"/>
        <v>78</v>
      </c>
      <c r="AA80" s="18">
        <f t="shared" si="44"/>
        <v>118</v>
      </c>
      <c r="AB80" s="18">
        <f t="shared" si="44"/>
        <v>80</v>
      </c>
      <c r="AC80" s="18">
        <f t="shared" si="44"/>
        <v>67</v>
      </c>
      <c r="AD80" s="18">
        <f t="shared" si="44"/>
        <v>69</v>
      </c>
      <c r="AE80" s="18">
        <f t="shared" si="44"/>
        <v>129</v>
      </c>
      <c r="AF80" s="19">
        <f t="shared" si="44"/>
        <v>124</v>
      </c>
      <c r="AG80" s="32">
        <f t="shared" si="44"/>
        <v>61</v>
      </c>
      <c r="AH80" s="38">
        <f t="shared" si="44"/>
        <v>156</v>
      </c>
      <c r="AI80" s="45">
        <v>174</v>
      </c>
      <c r="AL80">
        <f t="shared" si="43"/>
        <v>0</v>
      </c>
      <c r="AN80" s="44">
        <v>23</v>
      </c>
      <c r="AO80" s="36"/>
      <c r="AP80" s="28"/>
      <c r="AQ80" s="17"/>
      <c r="AR80" s="18"/>
      <c r="AS80" s="18"/>
      <c r="AT80" s="18"/>
      <c r="AU80" s="18"/>
      <c r="AV80" s="18"/>
      <c r="AW80" s="18"/>
      <c r="AX80" s="19"/>
      <c r="AY80" s="32"/>
      <c r="AZ80" s="38"/>
      <c r="BA80" s="45">
        <v>-23</v>
      </c>
    </row>
    <row r="81" spans="15:53" ht="14.25" thickBot="1">
      <c r="O81" s="49">
        <f t="shared" si="40"/>
        <v>1379</v>
      </c>
      <c r="P81" s="49">
        <f t="shared" si="41"/>
        <v>1182</v>
      </c>
      <c r="Q81">
        <f t="shared" si="45"/>
        <v>985</v>
      </c>
      <c r="R81">
        <f aca="true" t="shared" si="46" ref="R81:R87">SUM(Y81:AF81)</f>
        <v>788</v>
      </c>
      <c r="S81">
        <f aca="true" t="shared" si="47" ref="S81:S86">SUM(Z81:AE81)</f>
        <v>591</v>
      </c>
      <c r="V81" s="44">
        <v>173</v>
      </c>
      <c r="W81" s="36">
        <f t="shared" si="44"/>
        <v>157</v>
      </c>
      <c r="X81" s="28">
        <f t="shared" si="44"/>
        <v>60</v>
      </c>
      <c r="Y81" s="20">
        <f t="shared" si="44"/>
        <v>76</v>
      </c>
      <c r="Z81" s="50">
        <f t="shared" si="44"/>
        <v>81</v>
      </c>
      <c r="AA81" s="51">
        <f t="shared" si="44"/>
        <v>86</v>
      </c>
      <c r="AB81" s="51">
        <f t="shared" si="44"/>
        <v>89</v>
      </c>
      <c r="AC81" s="51">
        <f t="shared" si="44"/>
        <v>114</v>
      </c>
      <c r="AD81" s="51">
        <f t="shared" si="44"/>
        <v>112</v>
      </c>
      <c r="AE81" s="52">
        <f t="shared" si="44"/>
        <v>109</v>
      </c>
      <c r="AF81" s="24">
        <f t="shared" si="44"/>
        <v>121</v>
      </c>
      <c r="AG81" s="32">
        <f t="shared" si="44"/>
        <v>137</v>
      </c>
      <c r="AH81" s="38">
        <f t="shared" si="44"/>
        <v>40</v>
      </c>
      <c r="AI81" s="45">
        <v>24</v>
      </c>
      <c r="AL81">
        <f t="shared" si="43"/>
        <v>0</v>
      </c>
      <c r="AN81" s="44">
        <v>-24</v>
      </c>
      <c r="AO81" s="36"/>
      <c r="AP81" s="28"/>
      <c r="AQ81" s="20"/>
      <c r="AR81" s="50"/>
      <c r="AS81" s="51"/>
      <c r="AT81" s="51"/>
      <c r="AU81" s="51"/>
      <c r="AV81" s="51"/>
      <c r="AW81" s="52"/>
      <c r="AX81" s="24"/>
      <c r="AY81" s="32"/>
      <c r="AZ81" s="38"/>
      <c r="BA81" s="45">
        <v>24</v>
      </c>
    </row>
    <row r="82" spans="15:53" ht="13.5">
      <c r="O82" s="49">
        <f t="shared" si="40"/>
        <v>1379</v>
      </c>
      <c r="P82" s="49">
        <f t="shared" si="41"/>
        <v>1182</v>
      </c>
      <c r="Q82">
        <f t="shared" si="45"/>
        <v>985</v>
      </c>
      <c r="R82">
        <f t="shared" si="46"/>
        <v>788</v>
      </c>
      <c r="S82">
        <f t="shared" si="47"/>
        <v>591</v>
      </c>
      <c r="T82">
        <f>SUM(AA82:AD82)</f>
        <v>394</v>
      </c>
      <c r="V82" s="44">
        <v>25</v>
      </c>
      <c r="W82" s="36">
        <f t="shared" si="44"/>
        <v>158</v>
      </c>
      <c r="X82" s="28">
        <f t="shared" si="44"/>
        <v>138</v>
      </c>
      <c r="Y82" s="20">
        <f t="shared" si="44"/>
        <v>75</v>
      </c>
      <c r="Z82" s="53">
        <f t="shared" si="44"/>
        <v>115</v>
      </c>
      <c r="AA82" s="1">
        <f t="shared" si="44"/>
        <v>91</v>
      </c>
      <c r="AB82" s="2">
        <f t="shared" si="44"/>
        <v>98</v>
      </c>
      <c r="AC82" s="2">
        <f t="shared" si="44"/>
        <v>103</v>
      </c>
      <c r="AD82" s="3">
        <f t="shared" si="44"/>
        <v>102</v>
      </c>
      <c r="AE82" s="54">
        <f t="shared" si="44"/>
        <v>82</v>
      </c>
      <c r="AF82" s="24">
        <f t="shared" si="44"/>
        <v>122</v>
      </c>
      <c r="AG82" s="32">
        <f t="shared" si="44"/>
        <v>59</v>
      </c>
      <c r="AH82" s="38">
        <f t="shared" si="44"/>
        <v>39</v>
      </c>
      <c r="AI82" s="45">
        <v>172</v>
      </c>
      <c r="AL82">
        <f t="shared" si="43"/>
        <v>0</v>
      </c>
      <c r="AN82" s="44">
        <v>25</v>
      </c>
      <c r="AO82" s="36"/>
      <c r="AP82" s="28"/>
      <c r="AQ82" s="20"/>
      <c r="AR82" s="53"/>
      <c r="AS82" s="1"/>
      <c r="AT82" s="2"/>
      <c r="AU82" s="2"/>
      <c r="AV82" s="3"/>
      <c r="AW82" s="54"/>
      <c r="AX82" s="24"/>
      <c r="AY82" s="32"/>
      <c r="AZ82" s="38"/>
      <c r="BA82" s="45">
        <v>-25</v>
      </c>
    </row>
    <row r="83" spans="15:53" ht="13.5">
      <c r="O83" s="49">
        <f t="shared" si="40"/>
        <v>1379</v>
      </c>
      <c r="P83" s="49">
        <f t="shared" si="41"/>
        <v>1182</v>
      </c>
      <c r="Q83">
        <f t="shared" si="45"/>
        <v>985</v>
      </c>
      <c r="R83">
        <f t="shared" si="46"/>
        <v>788</v>
      </c>
      <c r="S83">
        <f t="shared" si="47"/>
        <v>591</v>
      </c>
      <c r="T83">
        <f>SUM(AA83:AD83)</f>
        <v>394</v>
      </c>
      <c r="V83" s="44">
        <v>171</v>
      </c>
      <c r="W83" s="36">
        <f t="shared" si="44"/>
        <v>165</v>
      </c>
      <c r="X83" s="28">
        <f t="shared" si="44"/>
        <v>53</v>
      </c>
      <c r="Y83" s="20">
        <f t="shared" si="44"/>
        <v>70</v>
      </c>
      <c r="Z83" s="53">
        <f t="shared" si="44"/>
        <v>113</v>
      </c>
      <c r="AA83" s="4">
        <f t="shared" si="44"/>
        <v>105</v>
      </c>
      <c r="AB83" s="11">
        <f t="shared" si="44"/>
        <v>100</v>
      </c>
      <c r="AC83" s="11">
        <f t="shared" si="44"/>
        <v>93</v>
      </c>
      <c r="AD83" s="6">
        <f t="shared" si="44"/>
        <v>96</v>
      </c>
      <c r="AE83" s="54">
        <f t="shared" si="44"/>
        <v>84</v>
      </c>
      <c r="AF83" s="24">
        <f t="shared" si="44"/>
        <v>127</v>
      </c>
      <c r="AG83" s="32">
        <f t="shared" si="44"/>
        <v>144</v>
      </c>
      <c r="AH83" s="38">
        <f t="shared" si="44"/>
        <v>32</v>
      </c>
      <c r="AI83" s="45">
        <v>26</v>
      </c>
      <c r="AL83">
        <f t="shared" si="43"/>
        <v>0</v>
      </c>
      <c r="AN83" s="44">
        <v>-26</v>
      </c>
      <c r="AO83" s="36"/>
      <c r="AP83" s="28"/>
      <c r="AQ83" s="20"/>
      <c r="AR83" s="53"/>
      <c r="AS83" s="4"/>
      <c r="AT83" s="11"/>
      <c r="AU83" s="11"/>
      <c r="AV83" s="6"/>
      <c r="AW83" s="54"/>
      <c r="AX83" s="24"/>
      <c r="AY83" s="32"/>
      <c r="AZ83" s="38"/>
      <c r="BA83" s="45">
        <v>26</v>
      </c>
    </row>
    <row r="84" spans="15:53" ht="13.5">
      <c r="O84" s="49">
        <f t="shared" si="40"/>
        <v>1379</v>
      </c>
      <c r="P84" s="49">
        <f t="shared" si="41"/>
        <v>1182</v>
      </c>
      <c r="Q84">
        <f t="shared" si="45"/>
        <v>985</v>
      </c>
      <c r="R84">
        <f t="shared" si="46"/>
        <v>788</v>
      </c>
      <c r="S84">
        <f t="shared" si="47"/>
        <v>591</v>
      </c>
      <c r="T84">
        <f>SUM(AA84:AD84)</f>
        <v>394</v>
      </c>
      <c r="V84" s="44">
        <v>177</v>
      </c>
      <c r="W84" s="36">
        <f t="shared" si="44"/>
        <v>154</v>
      </c>
      <c r="X84" s="28">
        <f t="shared" si="44"/>
        <v>148</v>
      </c>
      <c r="Y84" s="20">
        <f t="shared" si="44"/>
        <v>120</v>
      </c>
      <c r="Z84" s="53">
        <f t="shared" si="44"/>
        <v>107</v>
      </c>
      <c r="AA84" s="4">
        <f t="shared" si="44"/>
        <v>94</v>
      </c>
      <c r="AB84" s="11">
        <f t="shared" si="44"/>
        <v>95</v>
      </c>
      <c r="AC84" s="11">
        <f t="shared" si="44"/>
        <v>106</v>
      </c>
      <c r="AD84" s="6">
        <f t="shared" si="44"/>
        <v>99</v>
      </c>
      <c r="AE84" s="54">
        <f t="shared" si="44"/>
        <v>90</v>
      </c>
      <c r="AF84" s="24">
        <f t="shared" si="44"/>
        <v>77</v>
      </c>
      <c r="AG84" s="32">
        <f t="shared" si="44"/>
        <v>49</v>
      </c>
      <c r="AH84" s="38">
        <f t="shared" si="44"/>
        <v>43</v>
      </c>
      <c r="AI84" s="45">
        <v>20</v>
      </c>
      <c r="AL84">
        <f t="shared" si="43"/>
        <v>0</v>
      </c>
      <c r="AN84" s="44">
        <v>-20</v>
      </c>
      <c r="AO84" s="36"/>
      <c r="AP84" s="28"/>
      <c r="AQ84" s="20"/>
      <c r="AR84" s="53"/>
      <c r="AS84" s="4"/>
      <c r="AT84" s="11"/>
      <c r="AU84" s="11"/>
      <c r="AV84" s="6"/>
      <c r="AW84" s="54"/>
      <c r="AX84" s="24"/>
      <c r="AY84" s="32"/>
      <c r="AZ84" s="38"/>
      <c r="BA84" s="45">
        <v>20</v>
      </c>
    </row>
    <row r="85" spans="15:53" ht="14.25" thickBot="1">
      <c r="O85" s="49">
        <f t="shared" si="40"/>
        <v>1379</v>
      </c>
      <c r="P85" s="49">
        <f t="shared" si="41"/>
        <v>1182</v>
      </c>
      <c r="Q85">
        <f t="shared" si="45"/>
        <v>985</v>
      </c>
      <c r="R85">
        <f t="shared" si="46"/>
        <v>788</v>
      </c>
      <c r="S85">
        <f t="shared" si="47"/>
        <v>591</v>
      </c>
      <c r="T85">
        <f>SUM(AA85:AD85)</f>
        <v>394</v>
      </c>
      <c r="V85" s="44">
        <v>191</v>
      </c>
      <c r="W85" s="36">
        <f t="shared" si="44"/>
        <v>36</v>
      </c>
      <c r="X85" s="28">
        <f t="shared" si="44"/>
        <v>56</v>
      </c>
      <c r="Y85" s="20">
        <f t="shared" si="44"/>
        <v>125</v>
      </c>
      <c r="Z85" s="53">
        <f t="shared" si="44"/>
        <v>87</v>
      </c>
      <c r="AA85" s="7">
        <f t="shared" si="44"/>
        <v>104</v>
      </c>
      <c r="AB85" s="8">
        <f t="shared" si="44"/>
        <v>101</v>
      </c>
      <c r="AC85" s="8">
        <f t="shared" si="44"/>
        <v>92</v>
      </c>
      <c r="AD85" s="9">
        <f t="shared" si="44"/>
        <v>97</v>
      </c>
      <c r="AE85" s="54">
        <f t="shared" si="44"/>
        <v>110</v>
      </c>
      <c r="AF85" s="24">
        <f t="shared" si="44"/>
        <v>72</v>
      </c>
      <c r="AG85" s="32">
        <f t="shared" si="44"/>
        <v>141</v>
      </c>
      <c r="AH85" s="38">
        <f t="shared" si="44"/>
        <v>161</v>
      </c>
      <c r="AI85" s="45">
        <v>6</v>
      </c>
      <c r="AL85">
        <f t="shared" si="43"/>
        <v>0</v>
      </c>
      <c r="AN85" s="44">
        <v>-6</v>
      </c>
      <c r="AO85" s="36"/>
      <c r="AP85" s="28"/>
      <c r="AQ85" s="20"/>
      <c r="AR85" s="53"/>
      <c r="AS85" s="7"/>
      <c r="AT85" s="8"/>
      <c r="AU85" s="8"/>
      <c r="AV85" s="9"/>
      <c r="AW85" s="54"/>
      <c r="AX85" s="24"/>
      <c r="AY85" s="32"/>
      <c r="AZ85" s="38"/>
      <c r="BA85" s="45">
        <v>6</v>
      </c>
    </row>
    <row r="86" spans="15:53" ht="14.25" thickBot="1">
      <c r="O86" s="49">
        <f t="shared" si="40"/>
        <v>1379</v>
      </c>
      <c r="P86" s="49">
        <f t="shared" si="41"/>
        <v>1182</v>
      </c>
      <c r="Q86">
        <f t="shared" si="45"/>
        <v>985</v>
      </c>
      <c r="R86">
        <f t="shared" si="46"/>
        <v>788</v>
      </c>
      <c r="S86">
        <f t="shared" si="47"/>
        <v>591</v>
      </c>
      <c r="V86" s="44">
        <v>5</v>
      </c>
      <c r="W86" s="36">
        <f t="shared" si="44"/>
        <v>35</v>
      </c>
      <c r="X86" s="28">
        <f t="shared" si="44"/>
        <v>142</v>
      </c>
      <c r="Y86" s="20">
        <f t="shared" si="44"/>
        <v>126</v>
      </c>
      <c r="Z86" s="14">
        <f t="shared" si="44"/>
        <v>88</v>
      </c>
      <c r="AA86" s="15">
        <f t="shared" si="44"/>
        <v>111</v>
      </c>
      <c r="AB86" s="15">
        <f t="shared" si="44"/>
        <v>108</v>
      </c>
      <c r="AC86" s="15">
        <f t="shared" si="44"/>
        <v>83</v>
      </c>
      <c r="AD86" s="15">
        <f t="shared" si="44"/>
        <v>85</v>
      </c>
      <c r="AE86" s="16">
        <f t="shared" si="44"/>
        <v>116</v>
      </c>
      <c r="AF86" s="24">
        <f t="shared" si="44"/>
        <v>71</v>
      </c>
      <c r="AG86" s="32">
        <f t="shared" si="44"/>
        <v>55</v>
      </c>
      <c r="AH86" s="38">
        <f t="shared" si="44"/>
        <v>162</v>
      </c>
      <c r="AI86" s="45">
        <v>192</v>
      </c>
      <c r="AL86">
        <f t="shared" si="43"/>
        <v>0</v>
      </c>
      <c r="AN86" s="44">
        <v>5</v>
      </c>
      <c r="AO86" s="36"/>
      <c r="AP86" s="28"/>
      <c r="AQ86" s="20"/>
      <c r="AR86" s="14"/>
      <c r="AS86" s="15"/>
      <c r="AT86" s="15"/>
      <c r="AU86" s="15"/>
      <c r="AV86" s="15"/>
      <c r="AW86" s="16"/>
      <c r="AX86" s="24"/>
      <c r="AY86" s="32"/>
      <c r="AZ86" s="38"/>
      <c r="BA86" s="45">
        <v>-5</v>
      </c>
    </row>
    <row r="87" spans="15:53" ht="14.25" thickBot="1">
      <c r="O87" s="49">
        <f t="shared" si="40"/>
        <v>1379</v>
      </c>
      <c r="P87" s="49">
        <f t="shared" si="41"/>
        <v>1182</v>
      </c>
      <c r="Q87">
        <f t="shared" si="45"/>
        <v>985</v>
      </c>
      <c r="R87">
        <f t="shared" si="46"/>
        <v>788</v>
      </c>
      <c r="V87" s="44">
        <v>193</v>
      </c>
      <c r="W87" s="36">
        <f t="shared" si="44"/>
        <v>163</v>
      </c>
      <c r="X87" s="28">
        <f t="shared" si="44"/>
        <v>54</v>
      </c>
      <c r="Y87" s="21">
        <f t="shared" si="44"/>
        <v>73</v>
      </c>
      <c r="Z87" s="22">
        <f t="shared" si="44"/>
        <v>119</v>
      </c>
      <c r="AA87" s="22">
        <f t="shared" si="44"/>
        <v>79</v>
      </c>
      <c r="AB87" s="22">
        <f t="shared" si="44"/>
        <v>117</v>
      </c>
      <c r="AC87" s="22">
        <f t="shared" si="44"/>
        <v>130</v>
      </c>
      <c r="AD87" s="22">
        <f t="shared" si="44"/>
        <v>128</v>
      </c>
      <c r="AE87" s="22">
        <f t="shared" si="44"/>
        <v>68</v>
      </c>
      <c r="AF87" s="23">
        <f t="shared" si="44"/>
        <v>74</v>
      </c>
      <c r="AG87" s="32">
        <f t="shared" si="44"/>
        <v>143</v>
      </c>
      <c r="AH87" s="38">
        <f t="shared" si="44"/>
        <v>34</v>
      </c>
      <c r="AI87" s="45">
        <v>4</v>
      </c>
      <c r="AL87">
        <f t="shared" si="43"/>
        <v>0</v>
      </c>
      <c r="AN87" s="44">
        <v>-4</v>
      </c>
      <c r="AO87" s="36"/>
      <c r="AP87" s="28"/>
      <c r="AQ87" s="21"/>
      <c r="AR87" s="22"/>
      <c r="AS87" s="22"/>
      <c r="AT87" s="22"/>
      <c r="AU87" s="22"/>
      <c r="AV87" s="22"/>
      <c r="AW87" s="22"/>
      <c r="AX87" s="23"/>
      <c r="AY87" s="32"/>
      <c r="AZ87" s="38"/>
      <c r="BA87" s="45">
        <v>4</v>
      </c>
    </row>
    <row r="88" spans="15:53" ht="14.25" thickBot="1">
      <c r="O88" s="49">
        <f t="shared" si="40"/>
        <v>1379</v>
      </c>
      <c r="P88" s="49">
        <f t="shared" si="41"/>
        <v>1182</v>
      </c>
      <c r="Q88">
        <f t="shared" si="45"/>
        <v>985</v>
      </c>
      <c r="V88" s="44">
        <v>3</v>
      </c>
      <c r="W88" s="36">
        <f t="shared" si="44"/>
        <v>33</v>
      </c>
      <c r="X88" s="29">
        <f t="shared" si="44"/>
        <v>58</v>
      </c>
      <c r="Y88" s="30">
        <f t="shared" si="44"/>
        <v>147</v>
      </c>
      <c r="Z88" s="30">
        <f t="shared" si="44"/>
        <v>51</v>
      </c>
      <c r="AA88" s="30">
        <f t="shared" si="44"/>
        <v>145</v>
      </c>
      <c r="AB88" s="30">
        <f t="shared" si="44"/>
        <v>135</v>
      </c>
      <c r="AC88" s="30">
        <f t="shared" si="44"/>
        <v>131</v>
      </c>
      <c r="AD88" s="30">
        <f t="shared" si="44"/>
        <v>65</v>
      </c>
      <c r="AE88" s="30">
        <f t="shared" si="44"/>
        <v>133</v>
      </c>
      <c r="AF88" s="30">
        <f t="shared" si="44"/>
        <v>63</v>
      </c>
      <c r="AG88" s="31">
        <f t="shared" si="44"/>
        <v>57</v>
      </c>
      <c r="AH88" s="38">
        <f t="shared" si="44"/>
        <v>164</v>
      </c>
      <c r="AI88" s="45">
        <v>194</v>
      </c>
      <c r="AL88">
        <f t="shared" si="43"/>
        <v>0</v>
      </c>
      <c r="AN88" s="44">
        <v>3</v>
      </c>
      <c r="AO88" s="36"/>
      <c r="AP88" s="29"/>
      <c r="AQ88" s="30"/>
      <c r="AR88" s="30"/>
      <c r="AS88" s="30"/>
      <c r="AT88" s="30"/>
      <c r="AU88" s="30"/>
      <c r="AV88" s="30"/>
      <c r="AW88" s="30"/>
      <c r="AX88" s="30"/>
      <c r="AY88" s="31"/>
      <c r="AZ88" s="38"/>
      <c r="BA88" s="45">
        <v>-3</v>
      </c>
    </row>
    <row r="89" spans="15:53" ht="14.25" thickBot="1">
      <c r="O89" s="49">
        <f t="shared" si="40"/>
        <v>1379</v>
      </c>
      <c r="P89" s="49">
        <f t="shared" si="41"/>
        <v>1182</v>
      </c>
      <c r="V89" s="44">
        <v>195</v>
      </c>
      <c r="W89" s="37">
        <f t="shared" si="44"/>
        <v>38</v>
      </c>
      <c r="X89" s="40">
        <f t="shared" si="44"/>
        <v>28</v>
      </c>
      <c r="Y89" s="40">
        <f t="shared" si="44"/>
        <v>168</v>
      </c>
      <c r="Z89" s="40">
        <f t="shared" si="44"/>
        <v>30</v>
      </c>
      <c r="AA89" s="40">
        <f t="shared" si="44"/>
        <v>166</v>
      </c>
      <c r="AB89" s="40">
        <f t="shared" si="44"/>
        <v>170</v>
      </c>
      <c r="AC89" s="40">
        <f t="shared" si="44"/>
        <v>149</v>
      </c>
      <c r="AD89" s="40">
        <f t="shared" si="44"/>
        <v>47</v>
      </c>
      <c r="AE89" s="40">
        <f t="shared" si="44"/>
        <v>151</v>
      </c>
      <c r="AF89" s="40">
        <f t="shared" si="44"/>
        <v>45</v>
      </c>
      <c r="AG89" s="40">
        <f t="shared" si="44"/>
        <v>153</v>
      </c>
      <c r="AH89" s="39">
        <f t="shared" si="44"/>
        <v>37</v>
      </c>
      <c r="AI89" s="45">
        <v>2</v>
      </c>
      <c r="AL89">
        <f t="shared" si="43"/>
        <v>0</v>
      </c>
      <c r="AN89" s="44">
        <v>-2</v>
      </c>
      <c r="AO89" s="37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39"/>
      <c r="BA89" s="45">
        <v>2</v>
      </c>
    </row>
    <row r="90" spans="15:53" ht="14.25" thickBot="1">
      <c r="O90" s="49">
        <f t="shared" si="40"/>
        <v>1379</v>
      </c>
      <c r="V90" s="46">
        <v>14</v>
      </c>
      <c r="W90" s="47">
        <v>8</v>
      </c>
      <c r="X90" s="47">
        <v>188</v>
      </c>
      <c r="Y90" s="47">
        <v>10</v>
      </c>
      <c r="Z90" s="47">
        <v>186</v>
      </c>
      <c r="AA90" s="47">
        <v>12</v>
      </c>
      <c r="AB90" s="47">
        <v>196</v>
      </c>
      <c r="AC90" s="47">
        <v>7</v>
      </c>
      <c r="AD90" s="47">
        <v>182</v>
      </c>
      <c r="AE90" s="47">
        <v>16</v>
      </c>
      <c r="AF90" s="47">
        <v>180</v>
      </c>
      <c r="AG90" s="47">
        <v>18</v>
      </c>
      <c r="AH90" s="47">
        <v>178</v>
      </c>
      <c r="AI90" s="48">
        <v>184</v>
      </c>
      <c r="AL90">
        <f t="shared" si="43"/>
        <v>0</v>
      </c>
      <c r="AN90" s="46">
        <v>14</v>
      </c>
      <c r="AO90" s="47">
        <v>8</v>
      </c>
      <c r="AP90" s="47">
        <v>-9</v>
      </c>
      <c r="AQ90" s="47">
        <v>10</v>
      </c>
      <c r="AR90" s="47">
        <v>-11</v>
      </c>
      <c r="AS90" s="47">
        <v>12</v>
      </c>
      <c r="AT90" s="47">
        <v>-1</v>
      </c>
      <c r="AU90" s="47">
        <v>7</v>
      </c>
      <c r="AV90" s="47">
        <v>-15</v>
      </c>
      <c r="AW90" s="47">
        <v>16</v>
      </c>
      <c r="AX90" s="47">
        <v>-17</v>
      </c>
      <c r="AY90" s="47">
        <v>18</v>
      </c>
      <c r="AZ90" s="47">
        <v>-19</v>
      </c>
      <c r="BA90" s="48">
        <v>-13</v>
      </c>
    </row>
    <row r="93" spans="13:44" ht="13.5">
      <c r="M93" s="49">
        <f>U101+V102+W103+X104+Y105+Z106+AA107+AB108+AC109+AD110+AE111+AF112+AG113+AH114+AI115+AJ116</f>
        <v>2056</v>
      </c>
      <c r="U93" s="49">
        <f>SUM(U101:U116)</f>
        <v>2056</v>
      </c>
      <c r="V93" s="49">
        <f aca="true" t="shared" si="48" ref="V93:AJ93">SUM(V101:V116)</f>
        <v>2056</v>
      </c>
      <c r="W93" s="49">
        <f t="shared" si="48"/>
        <v>2056</v>
      </c>
      <c r="X93" s="49">
        <f t="shared" si="48"/>
        <v>2056</v>
      </c>
      <c r="Y93" s="49">
        <f t="shared" si="48"/>
        <v>2056</v>
      </c>
      <c r="Z93" s="49">
        <f t="shared" si="48"/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G93" s="49">
        <f t="shared" si="48"/>
        <v>2056</v>
      </c>
      <c r="AH93" s="49">
        <f t="shared" si="48"/>
        <v>2056</v>
      </c>
      <c r="AI93" s="49">
        <f t="shared" si="48"/>
        <v>2056</v>
      </c>
      <c r="AJ93" s="49">
        <f t="shared" si="48"/>
        <v>2056</v>
      </c>
      <c r="AR93" s="49">
        <f>AJ101+AI102+AH103+AG104+AF105+AE106+AD107+AC108+AB109+AA110+Z111+Y112+X113+W114+V115+U116</f>
        <v>2056</v>
      </c>
    </row>
    <row r="94" spans="14:43" ht="13.5">
      <c r="N94" s="49">
        <f>V102+W103+X104+Y105+Z106+AA107+AB108+AC109+AD110+AE111+AF112+AG113+AH114+AI115</f>
        <v>1799</v>
      </c>
      <c r="U94" s="49"/>
      <c r="V94" s="49">
        <f>SUM(V102:V115)</f>
        <v>1799</v>
      </c>
      <c r="W94" s="49">
        <f aca="true" t="shared" si="49" ref="W94:AI94">SUM(W102:W115)</f>
        <v>1799</v>
      </c>
      <c r="X94" s="49">
        <f t="shared" si="49"/>
        <v>1799</v>
      </c>
      <c r="Y94" s="49">
        <f t="shared" si="49"/>
        <v>1799</v>
      </c>
      <c r="Z94" s="49">
        <f t="shared" si="49"/>
        <v>1799</v>
      </c>
      <c r="AA94" s="49">
        <f t="shared" si="49"/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>
        <f t="shared" si="49"/>
        <v>1799</v>
      </c>
      <c r="AG94" s="49">
        <f t="shared" si="49"/>
        <v>1799</v>
      </c>
      <c r="AH94" s="49">
        <f t="shared" si="49"/>
        <v>1799</v>
      </c>
      <c r="AI94" s="49">
        <f t="shared" si="49"/>
        <v>1799</v>
      </c>
      <c r="AJ94" s="49"/>
      <c r="AQ94" s="49">
        <f>AI102+AH103+AG104+AF105+AE106+AD107+AC108+AB109+AA110+Z111+Y112+X113+W114+V115</f>
        <v>1799</v>
      </c>
    </row>
    <row r="95" spans="15:42" ht="13.5">
      <c r="O95" s="49">
        <f>W103+X104+Y105+Z106+AA107+AB108+AC109+AD110+AE111+AF112+AG113+AH114</f>
        <v>1542</v>
      </c>
      <c r="U95" s="49"/>
      <c r="V95" s="49"/>
      <c r="W95" s="49">
        <f>SUM(W103:W114)</f>
        <v>1542</v>
      </c>
      <c r="X95" s="49">
        <f aca="true" t="shared" si="50" ref="X95:AH95">SUM(X103:X114)</f>
        <v>1542</v>
      </c>
      <c r="Y95" s="49">
        <f t="shared" si="50"/>
        <v>1542</v>
      </c>
      <c r="Z95" s="49">
        <f t="shared" si="50"/>
        <v>1542</v>
      </c>
      <c r="AA95" s="49">
        <f t="shared" si="50"/>
        <v>1542</v>
      </c>
      <c r="AB95" s="49">
        <f t="shared" si="50"/>
        <v>1542</v>
      </c>
      <c r="AC95" s="49">
        <f t="shared" si="50"/>
        <v>1542</v>
      </c>
      <c r="AD95" s="49">
        <f t="shared" si="50"/>
        <v>1542</v>
      </c>
      <c r="AE95" s="49">
        <f t="shared" si="50"/>
        <v>1542</v>
      </c>
      <c r="AF95" s="49">
        <f t="shared" si="50"/>
        <v>1542</v>
      </c>
      <c r="AG95" s="49">
        <f t="shared" si="50"/>
        <v>1542</v>
      </c>
      <c r="AH95" s="49">
        <f t="shared" si="50"/>
        <v>1542</v>
      </c>
      <c r="AI95" s="49"/>
      <c r="AJ95" s="49"/>
      <c r="AP95" s="49">
        <f>AH103+AG104+AF105+AE106+AD107+AC108+AB109+AA110+Z111+Y112+X113+W114</f>
        <v>1542</v>
      </c>
    </row>
    <row r="96" spans="16:41" ht="13.5">
      <c r="P96" s="49">
        <f>X104+Y105+Z106+AA107+AB108+AC109+AD110+AE111+AF112+AG113</f>
        <v>1285</v>
      </c>
      <c r="U96" s="49"/>
      <c r="V96" s="49"/>
      <c r="W96" s="49"/>
      <c r="X96" s="49">
        <f>SUM(X104:X113)</f>
        <v>1285</v>
      </c>
      <c r="Y96" s="49">
        <f aca="true" t="shared" si="51" ref="Y96:AG96">SUM(Y104:Y113)</f>
        <v>1285</v>
      </c>
      <c r="Z96" s="49">
        <f t="shared" si="51"/>
        <v>1285</v>
      </c>
      <c r="AA96" s="49">
        <f t="shared" si="51"/>
        <v>1285</v>
      </c>
      <c r="AB96" s="49">
        <f t="shared" si="51"/>
        <v>1285</v>
      </c>
      <c r="AC96" s="49">
        <f t="shared" si="51"/>
        <v>1285</v>
      </c>
      <c r="AD96" s="49">
        <f t="shared" si="51"/>
        <v>1285</v>
      </c>
      <c r="AE96" s="49">
        <f t="shared" si="51"/>
        <v>1285</v>
      </c>
      <c r="AF96" s="49">
        <f t="shared" si="51"/>
        <v>1285</v>
      </c>
      <c r="AG96" s="49">
        <f t="shared" si="51"/>
        <v>1285</v>
      </c>
      <c r="AH96" s="49"/>
      <c r="AI96" s="49"/>
      <c r="AJ96" s="49"/>
      <c r="AO96" s="49">
        <f>AG104+AF105+AE106+AD107+AC108+AB109+AA110+Z111+Y112+X113</f>
        <v>1285</v>
      </c>
    </row>
    <row r="97" spans="17:40" ht="13.5">
      <c r="Q97" s="49">
        <f>Y105+Z106+AA107+AB108+AC109+AD110+AE111+AF112</f>
        <v>1028</v>
      </c>
      <c r="U97" s="49"/>
      <c r="V97" s="49"/>
      <c r="W97" s="49"/>
      <c r="X97" s="49"/>
      <c r="Y97" s="49">
        <f>SUM(Y105:Y112)</f>
        <v>1028</v>
      </c>
      <c r="Z97" s="49">
        <f aca="true" t="shared" si="52" ref="Z97:AF97">SUM(Z105:Z112)</f>
        <v>1028</v>
      </c>
      <c r="AA97" s="49">
        <f t="shared" si="52"/>
        <v>1028</v>
      </c>
      <c r="AB97" s="49">
        <f t="shared" si="52"/>
        <v>1028</v>
      </c>
      <c r="AC97" s="49">
        <f t="shared" si="52"/>
        <v>1028</v>
      </c>
      <c r="AD97" s="49">
        <f t="shared" si="52"/>
        <v>1028</v>
      </c>
      <c r="AE97" s="49">
        <f t="shared" si="52"/>
        <v>1028</v>
      </c>
      <c r="AF97" s="49">
        <f t="shared" si="52"/>
        <v>1028</v>
      </c>
      <c r="AG97" s="49"/>
      <c r="AH97" s="49"/>
      <c r="AI97" s="49"/>
      <c r="AJ97" s="49"/>
      <c r="AN97" s="49">
        <f>AF105+AE106+AD107+AC108+AB109+AA110+Z111+Y112</f>
        <v>1028</v>
      </c>
    </row>
    <row r="98" spans="18:39" ht="12.75">
      <c r="R98">
        <f>Z106+AA107+AB108+AC109+AD110+AE111</f>
        <v>771</v>
      </c>
      <c r="Z98">
        <f aca="true" t="shared" si="53" ref="Z98:AE98">SUM(Z106:Z111)</f>
        <v>771</v>
      </c>
      <c r="AA98">
        <f t="shared" si="53"/>
        <v>771</v>
      </c>
      <c r="AB98">
        <f t="shared" si="53"/>
        <v>771</v>
      </c>
      <c r="AC98">
        <f t="shared" si="53"/>
        <v>771</v>
      </c>
      <c r="AD98">
        <f t="shared" si="53"/>
        <v>771</v>
      </c>
      <c r="AE98">
        <f t="shared" si="53"/>
        <v>771</v>
      </c>
      <c r="AM98">
        <f>AE106+AD107+AC108+AB109+AA110+Z111</f>
        <v>771</v>
      </c>
    </row>
    <row r="99" spans="19:56" ht="12.75">
      <c r="S99">
        <f>AA107+AB108+AC109+AD110</f>
        <v>514</v>
      </c>
      <c r="AA99">
        <f>SUM(AA107:AA110)</f>
        <v>514</v>
      </c>
      <c r="AB99">
        <f>SUM(AB107:AB110)</f>
        <v>514</v>
      </c>
      <c r="AC99">
        <f>SUM(AC107:AC110)</f>
        <v>514</v>
      </c>
      <c r="AD99">
        <f>SUM(AD107:AD110)</f>
        <v>514</v>
      </c>
      <c r="AL99">
        <f>AD107+AC108+AB109+AA110</f>
        <v>514</v>
      </c>
      <c r="AO99">
        <f>SUM(AO101:AO116)</f>
        <v>0</v>
      </c>
      <c r="AP99">
        <f aca="true" t="shared" si="54" ref="AP99:BD99">SUM(AP101:AP116)</f>
        <v>0</v>
      </c>
      <c r="AQ99">
        <f t="shared" si="54"/>
        <v>0</v>
      </c>
      <c r="AR99">
        <f t="shared" si="54"/>
        <v>0</v>
      </c>
      <c r="AS99">
        <f t="shared" si="54"/>
        <v>0</v>
      </c>
      <c r="AT99">
        <f t="shared" si="54"/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  <c r="BA99">
        <f t="shared" si="54"/>
        <v>0</v>
      </c>
      <c r="BB99">
        <f t="shared" si="54"/>
        <v>0</v>
      </c>
      <c r="BC99">
        <f t="shared" si="54"/>
        <v>0</v>
      </c>
      <c r="BD99">
        <f t="shared" si="54"/>
        <v>0</v>
      </c>
    </row>
    <row r="100" spans="40:57" ht="13.5" thickBot="1">
      <c r="AN100">
        <f>AO101+BD116</f>
        <v>0</v>
      </c>
      <c r="BE100">
        <f>BD101+AO116</f>
        <v>0</v>
      </c>
    </row>
    <row r="101" spans="13:56" ht="14.25" thickBot="1">
      <c r="M101" s="49">
        <f>SUM(U101:AJ101)</f>
        <v>2056</v>
      </c>
      <c r="U101" s="55">
        <v>15</v>
      </c>
      <c r="V101" s="56">
        <v>248</v>
      </c>
      <c r="W101" s="56">
        <v>10</v>
      </c>
      <c r="X101" s="56">
        <v>246</v>
      </c>
      <c r="Y101" s="56">
        <v>12</v>
      </c>
      <c r="Z101" s="56">
        <v>244</v>
      </c>
      <c r="AA101" s="56">
        <v>243</v>
      </c>
      <c r="AB101" s="56">
        <v>23</v>
      </c>
      <c r="AC101" s="56">
        <v>8</v>
      </c>
      <c r="AD101" s="56">
        <v>17</v>
      </c>
      <c r="AE101" s="56">
        <v>18</v>
      </c>
      <c r="AF101" s="56">
        <v>238</v>
      </c>
      <c r="AG101" s="56">
        <v>237</v>
      </c>
      <c r="AH101" s="56">
        <v>21</v>
      </c>
      <c r="AI101" s="56">
        <v>235</v>
      </c>
      <c r="AJ101" s="57">
        <v>241</v>
      </c>
      <c r="AM101">
        <f>SUM(AO101:BD101)</f>
        <v>0</v>
      </c>
      <c r="AO101" s="55">
        <v>15</v>
      </c>
      <c r="AP101" s="56">
        <v>-9</v>
      </c>
      <c r="AQ101" s="56">
        <v>10</v>
      </c>
      <c r="AR101" s="56">
        <v>-11</v>
      </c>
      <c r="AS101" s="56">
        <v>12</v>
      </c>
      <c r="AT101" s="56">
        <v>-13</v>
      </c>
      <c r="AU101" s="56">
        <v>-14</v>
      </c>
      <c r="AV101" s="56">
        <v>23</v>
      </c>
      <c r="AW101" s="56">
        <v>8</v>
      </c>
      <c r="AX101" s="56">
        <v>17</v>
      </c>
      <c r="AY101" s="56">
        <v>18</v>
      </c>
      <c r="AZ101" s="56">
        <v>-19</v>
      </c>
      <c r="BA101" s="56">
        <v>-20</v>
      </c>
      <c r="BB101" s="56">
        <v>21</v>
      </c>
      <c r="BC101" s="56">
        <v>-22</v>
      </c>
      <c r="BD101" s="57">
        <v>-16</v>
      </c>
    </row>
    <row r="102" spans="13:56" ht="14.25" thickBot="1">
      <c r="M102" s="49">
        <f aca="true" t="shared" si="55" ref="M102:M116">SUM(U102:AJ102)</f>
        <v>2056</v>
      </c>
      <c r="N102" s="49">
        <f>SUM(V102:AI102)</f>
        <v>1799</v>
      </c>
      <c r="U102" s="66">
        <v>233</v>
      </c>
      <c r="V102" s="41">
        <f>V77+30</f>
        <v>43</v>
      </c>
      <c r="W102" s="42">
        <f aca="true" t="shared" si="56" ref="W102:AI102">W77+30</f>
        <v>219</v>
      </c>
      <c r="X102" s="42">
        <f t="shared" si="56"/>
        <v>39</v>
      </c>
      <c r="Y102" s="42">
        <f t="shared" si="56"/>
        <v>217</v>
      </c>
      <c r="Z102" s="42">
        <f t="shared" si="56"/>
        <v>41</v>
      </c>
      <c r="AA102" s="42">
        <f t="shared" si="56"/>
        <v>215</v>
      </c>
      <c r="AB102" s="42">
        <f t="shared" si="56"/>
        <v>31</v>
      </c>
      <c r="AC102" s="42">
        <f t="shared" si="56"/>
        <v>220</v>
      </c>
      <c r="AD102" s="42">
        <f t="shared" si="56"/>
        <v>45</v>
      </c>
      <c r="AE102" s="42">
        <f t="shared" si="56"/>
        <v>211</v>
      </c>
      <c r="AF102" s="42">
        <f t="shared" si="56"/>
        <v>47</v>
      </c>
      <c r="AG102" s="42">
        <f t="shared" si="56"/>
        <v>209</v>
      </c>
      <c r="AH102" s="42">
        <f t="shared" si="56"/>
        <v>49</v>
      </c>
      <c r="AI102" s="43">
        <f t="shared" si="56"/>
        <v>213</v>
      </c>
      <c r="AJ102" s="67">
        <v>24</v>
      </c>
      <c r="AM102">
        <f aca="true" t="shared" si="57" ref="AM102:AM116">SUM(AO102:BD102)</f>
        <v>0</v>
      </c>
      <c r="AO102" s="66">
        <v>-24</v>
      </c>
      <c r="AP102" s="41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3"/>
      <c r="BD102" s="67">
        <v>24</v>
      </c>
    </row>
    <row r="103" spans="13:56" ht="14.25" thickBot="1">
      <c r="M103" s="49">
        <f t="shared" si="55"/>
        <v>2056</v>
      </c>
      <c r="N103" s="49">
        <f aca="true" t="shared" si="58" ref="N103:N115">SUM(V103:AI103)</f>
        <v>1799</v>
      </c>
      <c r="O103" s="49">
        <f>SUM(W103:AH103)</f>
        <v>1542</v>
      </c>
      <c r="U103" s="66">
        <v>25</v>
      </c>
      <c r="V103" s="44">
        <f aca="true" t="shared" si="59" ref="V103:AI115">V78+30</f>
        <v>51</v>
      </c>
      <c r="W103" s="33">
        <f t="shared" si="59"/>
        <v>190</v>
      </c>
      <c r="X103" s="34">
        <f t="shared" si="59"/>
        <v>199</v>
      </c>
      <c r="Y103" s="34">
        <f t="shared" si="59"/>
        <v>59</v>
      </c>
      <c r="Z103" s="34">
        <f t="shared" si="59"/>
        <v>197</v>
      </c>
      <c r="AA103" s="34">
        <f t="shared" si="59"/>
        <v>61</v>
      </c>
      <c r="AB103" s="34">
        <f t="shared" si="59"/>
        <v>57</v>
      </c>
      <c r="AC103" s="34">
        <f t="shared" si="59"/>
        <v>78</v>
      </c>
      <c r="AD103" s="34">
        <f t="shared" si="59"/>
        <v>180</v>
      </c>
      <c r="AE103" s="34">
        <f t="shared" si="59"/>
        <v>76</v>
      </c>
      <c r="AF103" s="34">
        <f t="shared" si="59"/>
        <v>182</v>
      </c>
      <c r="AG103" s="34">
        <f t="shared" si="59"/>
        <v>74</v>
      </c>
      <c r="AH103" s="35">
        <f t="shared" si="59"/>
        <v>189</v>
      </c>
      <c r="AI103" s="45">
        <f t="shared" si="59"/>
        <v>206</v>
      </c>
      <c r="AJ103" s="67">
        <v>232</v>
      </c>
      <c r="AM103">
        <f t="shared" si="57"/>
        <v>0</v>
      </c>
      <c r="AO103" s="66">
        <v>25</v>
      </c>
      <c r="AP103" s="44"/>
      <c r="AQ103" s="33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5"/>
      <c r="BC103" s="45"/>
      <c r="BD103" s="67">
        <v>-25</v>
      </c>
    </row>
    <row r="104" spans="13:56" ht="14.25" thickBot="1">
      <c r="M104" s="49">
        <f t="shared" si="55"/>
        <v>2056</v>
      </c>
      <c r="N104" s="49">
        <f t="shared" si="58"/>
        <v>1799</v>
      </c>
      <c r="O104" s="49">
        <f aca="true" t="shared" si="60" ref="O104:O114">SUM(W104:AH104)</f>
        <v>1542</v>
      </c>
      <c r="P104" s="49">
        <f>SUM(X104:AG104)</f>
        <v>1285</v>
      </c>
      <c r="U104" s="66">
        <v>231</v>
      </c>
      <c r="V104" s="44">
        <f t="shared" si="59"/>
        <v>205</v>
      </c>
      <c r="W104" s="36">
        <f t="shared" si="59"/>
        <v>72</v>
      </c>
      <c r="X104" s="25">
        <f t="shared" si="59"/>
        <v>170</v>
      </c>
      <c r="Y104" s="26">
        <f t="shared" si="59"/>
        <v>80</v>
      </c>
      <c r="Z104" s="26">
        <f t="shared" si="59"/>
        <v>176</v>
      </c>
      <c r="AA104" s="26">
        <f t="shared" si="59"/>
        <v>82</v>
      </c>
      <c r="AB104" s="26">
        <f t="shared" si="59"/>
        <v>92</v>
      </c>
      <c r="AC104" s="26">
        <f t="shared" si="59"/>
        <v>96</v>
      </c>
      <c r="AD104" s="26">
        <f t="shared" si="59"/>
        <v>162</v>
      </c>
      <c r="AE104" s="26">
        <f t="shared" si="59"/>
        <v>94</v>
      </c>
      <c r="AF104" s="26">
        <f t="shared" si="59"/>
        <v>164</v>
      </c>
      <c r="AG104" s="27">
        <f t="shared" si="59"/>
        <v>169</v>
      </c>
      <c r="AH104" s="38">
        <f t="shared" si="59"/>
        <v>185</v>
      </c>
      <c r="AI104" s="45">
        <f t="shared" si="59"/>
        <v>52</v>
      </c>
      <c r="AJ104" s="67">
        <v>26</v>
      </c>
      <c r="AM104">
        <f t="shared" si="57"/>
        <v>0</v>
      </c>
      <c r="AO104" s="66">
        <v>-26</v>
      </c>
      <c r="AP104" s="44"/>
      <c r="AQ104" s="36"/>
      <c r="AR104" s="25"/>
      <c r="AS104" s="26"/>
      <c r="AT104" s="26"/>
      <c r="AU104" s="26"/>
      <c r="AV104" s="26"/>
      <c r="AW104" s="26"/>
      <c r="AX104" s="26"/>
      <c r="AY104" s="26"/>
      <c r="AZ104" s="26"/>
      <c r="BA104" s="27"/>
      <c r="BB104" s="38"/>
      <c r="BC104" s="45"/>
      <c r="BD104" s="67">
        <v>26</v>
      </c>
    </row>
    <row r="105" spans="13:56" ht="14.25" thickBot="1">
      <c r="M105" s="49">
        <f t="shared" si="55"/>
        <v>2056</v>
      </c>
      <c r="N105" s="49">
        <f t="shared" si="58"/>
        <v>1799</v>
      </c>
      <c r="O105" s="49">
        <f t="shared" si="60"/>
        <v>1542</v>
      </c>
      <c r="P105" s="49">
        <f aca="true" t="shared" si="61" ref="P105:P113">SUM(X105:AG105)</f>
        <v>1285</v>
      </c>
      <c r="Q105" s="49">
        <f>SUM(Y105:AF105)</f>
        <v>1028</v>
      </c>
      <c r="U105" s="66">
        <v>27</v>
      </c>
      <c r="V105" s="44">
        <f t="shared" si="59"/>
        <v>53</v>
      </c>
      <c r="W105" s="36">
        <f t="shared" si="59"/>
        <v>71</v>
      </c>
      <c r="X105" s="28">
        <f t="shared" si="59"/>
        <v>166</v>
      </c>
      <c r="Y105" s="17">
        <f t="shared" si="59"/>
        <v>153</v>
      </c>
      <c r="Z105" s="18">
        <f t="shared" si="59"/>
        <v>108</v>
      </c>
      <c r="AA105" s="18">
        <f t="shared" si="59"/>
        <v>148</v>
      </c>
      <c r="AB105" s="18">
        <f t="shared" si="59"/>
        <v>110</v>
      </c>
      <c r="AC105" s="18">
        <f t="shared" si="59"/>
        <v>97</v>
      </c>
      <c r="AD105" s="18">
        <f t="shared" si="59"/>
        <v>99</v>
      </c>
      <c r="AE105" s="18">
        <f t="shared" si="59"/>
        <v>159</v>
      </c>
      <c r="AF105" s="19">
        <f t="shared" si="59"/>
        <v>154</v>
      </c>
      <c r="AG105" s="32">
        <f t="shared" si="59"/>
        <v>91</v>
      </c>
      <c r="AH105" s="38">
        <f t="shared" si="59"/>
        <v>186</v>
      </c>
      <c r="AI105" s="45">
        <f t="shared" si="59"/>
        <v>204</v>
      </c>
      <c r="AJ105" s="67">
        <v>230</v>
      </c>
      <c r="AM105">
        <f t="shared" si="57"/>
        <v>0</v>
      </c>
      <c r="AO105" s="66">
        <v>27</v>
      </c>
      <c r="AP105" s="44"/>
      <c r="AQ105" s="36"/>
      <c r="AR105" s="28"/>
      <c r="AS105" s="17"/>
      <c r="AT105" s="18"/>
      <c r="AU105" s="18"/>
      <c r="AV105" s="18"/>
      <c r="AW105" s="18"/>
      <c r="AX105" s="18"/>
      <c r="AY105" s="18"/>
      <c r="AZ105" s="19"/>
      <c r="BA105" s="32"/>
      <c r="BB105" s="38"/>
      <c r="BC105" s="45"/>
      <c r="BD105" s="67">
        <v>-27</v>
      </c>
    </row>
    <row r="106" spans="13:56" ht="14.25" thickBot="1">
      <c r="M106" s="49">
        <f t="shared" si="55"/>
        <v>2056</v>
      </c>
      <c r="N106" s="49">
        <f t="shared" si="58"/>
        <v>1799</v>
      </c>
      <c r="O106" s="49">
        <f t="shared" si="60"/>
        <v>1542</v>
      </c>
      <c r="P106" s="49">
        <f t="shared" si="61"/>
        <v>1285</v>
      </c>
      <c r="Q106" s="49">
        <f aca="true" t="shared" si="62" ref="Q106:Q112">SUM(Y106:AF106)</f>
        <v>1028</v>
      </c>
      <c r="R106">
        <f aca="true" t="shared" si="63" ref="R106:R111">SUM(Z106:AE106)</f>
        <v>771</v>
      </c>
      <c r="U106" s="66">
        <v>229</v>
      </c>
      <c r="V106" s="44">
        <f t="shared" si="59"/>
        <v>203</v>
      </c>
      <c r="W106" s="36">
        <f t="shared" si="59"/>
        <v>187</v>
      </c>
      <c r="X106" s="28">
        <f t="shared" si="59"/>
        <v>90</v>
      </c>
      <c r="Y106" s="20">
        <f t="shared" si="59"/>
        <v>106</v>
      </c>
      <c r="Z106" s="50">
        <f t="shared" si="59"/>
        <v>111</v>
      </c>
      <c r="AA106" s="51">
        <f t="shared" si="59"/>
        <v>116</v>
      </c>
      <c r="AB106" s="51">
        <f t="shared" si="59"/>
        <v>119</v>
      </c>
      <c r="AC106" s="51">
        <f t="shared" si="59"/>
        <v>144</v>
      </c>
      <c r="AD106" s="51">
        <f t="shared" si="59"/>
        <v>142</v>
      </c>
      <c r="AE106" s="52">
        <f t="shared" si="59"/>
        <v>139</v>
      </c>
      <c r="AF106" s="24">
        <f t="shared" si="59"/>
        <v>151</v>
      </c>
      <c r="AG106" s="32">
        <f t="shared" si="59"/>
        <v>167</v>
      </c>
      <c r="AH106" s="38">
        <f t="shared" si="59"/>
        <v>70</v>
      </c>
      <c r="AI106" s="45">
        <f t="shared" si="59"/>
        <v>54</v>
      </c>
      <c r="AJ106" s="67">
        <v>28</v>
      </c>
      <c r="AM106">
        <f t="shared" si="57"/>
        <v>0</v>
      </c>
      <c r="AO106" s="66">
        <v>-28</v>
      </c>
      <c r="AP106" s="44"/>
      <c r="AQ106" s="36"/>
      <c r="AR106" s="28"/>
      <c r="AS106" s="20"/>
      <c r="AT106" s="50"/>
      <c r="AU106" s="51"/>
      <c r="AV106" s="51"/>
      <c r="AW106" s="51"/>
      <c r="AX106" s="51"/>
      <c r="AY106" s="52"/>
      <c r="AZ106" s="24"/>
      <c r="BA106" s="32"/>
      <c r="BB106" s="38"/>
      <c r="BC106" s="45"/>
      <c r="BD106" s="67">
        <v>28</v>
      </c>
    </row>
    <row r="107" spans="13:56" ht="13.5">
      <c r="M107" s="49">
        <f t="shared" si="55"/>
        <v>2056</v>
      </c>
      <c r="N107" s="49">
        <f t="shared" si="58"/>
        <v>1799</v>
      </c>
      <c r="O107" s="49">
        <f t="shared" si="60"/>
        <v>1542</v>
      </c>
      <c r="P107" s="49">
        <f t="shared" si="61"/>
        <v>1285</v>
      </c>
      <c r="Q107" s="49">
        <f t="shared" si="62"/>
        <v>1028</v>
      </c>
      <c r="R107">
        <f t="shared" si="63"/>
        <v>771</v>
      </c>
      <c r="S107">
        <f>SUM(AA107:AD107)</f>
        <v>514</v>
      </c>
      <c r="U107" s="66">
        <v>29</v>
      </c>
      <c r="V107" s="44">
        <f t="shared" si="59"/>
        <v>55</v>
      </c>
      <c r="W107" s="36">
        <f t="shared" si="59"/>
        <v>188</v>
      </c>
      <c r="X107" s="28">
        <f t="shared" si="59"/>
        <v>168</v>
      </c>
      <c r="Y107" s="20">
        <f t="shared" si="59"/>
        <v>105</v>
      </c>
      <c r="Z107" s="53">
        <f t="shared" si="59"/>
        <v>145</v>
      </c>
      <c r="AA107" s="1">
        <f t="shared" si="59"/>
        <v>121</v>
      </c>
      <c r="AB107" s="2">
        <f t="shared" si="59"/>
        <v>128</v>
      </c>
      <c r="AC107" s="2">
        <f t="shared" si="59"/>
        <v>133</v>
      </c>
      <c r="AD107" s="3">
        <f t="shared" si="59"/>
        <v>132</v>
      </c>
      <c r="AE107" s="54">
        <f t="shared" si="59"/>
        <v>112</v>
      </c>
      <c r="AF107" s="24">
        <f t="shared" si="59"/>
        <v>152</v>
      </c>
      <c r="AG107" s="32">
        <f t="shared" si="59"/>
        <v>89</v>
      </c>
      <c r="AH107" s="38">
        <f t="shared" si="59"/>
        <v>69</v>
      </c>
      <c r="AI107" s="45">
        <f t="shared" si="59"/>
        <v>202</v>
      </c>
      <c r="AJ107" s="67">
        <v>228</v>
      </c>
      <c r="AM107">
        <f t="shared" si="57"/>
        <v>0</v>
      </c>
      <c r="AO107" s="66">
        <v>29</v>
      </c>
      <c r="AP107" s="44"/>
      <c r="AQ107" s="36"/>
      <c r="AR107" s="28"/>
      <c r="AS107" s="20"/>
      <c r="AT107" s="53"/>
      <c r="AU107" s="1"/>
      <c r="AV107" s="2"/>
      <c r="AW107" s="2"/>
      <c r="AX107" s="3"/>
      <c r="AY107" s="54"/>
      <c r="AZ107" s="24"/>
      <c r="BA107" s="32"/>
      <c r="BB107" s="38"/>
      <c r="BC107" s="45"/>
      <c r="BD107" s="67">
        <v>-29</v>
      </c>
    </row>
    <row r="108" spans="13:56" ht="13.5">
      <c r="M108" s="49">
        <f t="shared" si="55"/>
        <v>2056</v>
      </c>
      <c r="N108" s="49">
        <f t="shared" si="58"/>
        <v>1799</v>
      </c>
      <c r="O108" s="49">
        <f t="shared" si="60"/>
        <v>1542</v>
      </c>
      <c r="P108" s="49">
        <f t="shared" si="61"/>
        <v>1285</v>
      </c>
      <c r="Q108" s="49">
        <f t="shared" si="62"/>
        <v>1028</v>
      </c>
      <c r="R108">
        <f t="shared" si="63"/>
        <v>771</v>
      </c>
      <c r="S108">
        <f>SUM(AA108:AD108)</f>
        <v>514</v>
      </c>
      <c r="U108" s="66">
        <v>227</v>
      </c>
      <c r="V108" s="44">
        <f t="shared" si="59"/>
        <v>201</v>
      </c>
      <c r="W108" s="36">
        <f t="shared" si="59"/>
        <v>195</v>
      </c>
      <c r="X108" s="28">
        <f t="shared" si="59"/>
        <v>83</v>
      </c>
      <c r="Y108" s="20">
        <f t="shared" si="59"/>
        <v>100</v>
      </c>
      <c r="Z108" s="53">
        <f t="shared" si="59"/>
        <v>143</v>
      </c>
      <c r="AA108" s="4">
        <f t="shared" si="59"/>
        <v>135</v>
      </c>
      <c r="AB108" s="11">
        <f t="shared" si="59"/>
        <v>130</v>
      </c>
      <c r="AC108" s="11">
        <f t="shared" si="59"/>
        <v>123</v>
      </c>
      <c r="AD108" s="6">
        <f t="shared" si="59"/>
        <v>126</v>
      </c>
      <c r="AE108" s="54">
        <f t="shared" si="59"/>
        <v>114</v>
      </c>
      <c r="AF108" s="24">
        <f t="shared" si="59"/>
        <v>157</v>
      </c>
      <c r="AG108" s="32">
        <f t="shared" si="59"/>
        <v>174</v>
      </c>
      <c r="AH108" s="38">
        <f t="shared" si="59"/>
        <v>62</v>
      </c>
      <c r="AI108" s="45">
        <f t="shared" si="59"/>
        <v>56</v>
      </c>
      <c r="AJ108" s="67">
        <v>30</v>
      </c>
      <c r="AM108">
        <f t="shared" si="57"/>
        <v>0</v>
      </c>
      <c r="AO108" s="66">
        <v>-30</v>
      </c>
      <c r="AP108" s="44"/>
      <c r="AQ108" s="36"/>
      <c r="AR108" s="28"/>
      <c r="AS108" s="20"/>
      <c r="AT108" s="53"/>
      <c r="AU108" s="4"/>
      <c r="AV108" s="11"/>
      <c r="AW108" s="11"/>
      <c r="AX108" s="6"/>
      <c r="AY108" s="54"/>
      <c r="AZ108" s="24"/>
      <c r="BA108" s="32"/>
      <c r="BB108" s="38"/>
      <c r="BC108" s="45"/>
      <c r="BD108" s="67">
        <v>30</v>
      </c>
    </row>
    <row r="109" spans="13:56" ht="13.5">
      <c r="M109" s="49">
        <f t="shared" si="55"/>
        <v>2056</v>
      </c>
      <c r="N109" s="49">
        <f t="shared" si="58"/>
        <v>1799</v>
      </c>
      <c r="O109" s="49">
        <f t="shared" si="60"/>
        <v>1542</v>
      </c>
      <c r="P109" s="49">
        <f t="shared" si="61"/>
        <v>1285</v>
      </c>
      <c r="Q109" s="49">
        <f t="shared" si="62"/>
        <v>1028</v>
      </c>
      <c r="R109">
        <f t="shared" si="63"/>
        <v>771</v>
      </c>
      <c r="S109">
        <f>SUM(AA109:AD109)</f>
        <v>514</v>
      </c>
      <c r="U109" s="66">
        <v>256</v>
      </c>
      <c r="V109" s="44">
        <f t="shared" si="59"/>
        <v>207</v>
      </c>
      <c r="W109" s="36">
        <f t="shared" si="59"/>
        <v>184</v>
      </c>
      <c r="X109" s="28">
        <f t="shared" si="59"/>
        <v>178</v>
      </c>
      <c r="Y109" s="20">
        <f t="shared" si="59"/>
        <v>150</v>
      </c>
      <c r="Z109" s="53">
        <f t="shared" si="59"/>
        <v>137</v>
      </c>
      <c r="AA109" s="4">
        <f t="shared" si="59"/>
        <v>124</v>
      </c>
      <c r="AB109" s="11">
        <f t="shared" si="59"/>
        <v>125</v>
      </c>
      <c r="AC109" s="11">
        <f t="shared" si="59"/>
        <v>136</v>
      </c>
      <c r="AD109" s="6">
        <f t="shared" si="59"/>
        <v>129</v>
      </c>
      <c r="AE109" s="54">
        <f t="shared" si="59"/>
        <v>120</v>
      </c>
      <c r="AF109" s="24">
        <f t="shared" si="59"/>
        <v>107</v>
      </c>
      <c r="AG109" s="32">
        <f t="shared" si="59"/>
        <v>79</v>
      </c>
      <c r="AH109" s="38">
        <f t="shared" si="59"/>
        <v>73</v>
      </c>
      <c r="AI109" s="45">
        <f t="shared" si="59"/>
        <v>50</v>
      </c>
      <c r="AJ109" s="67">
        <v>1</v>
      </c>
      <c r="AM109">
        <f t="shared" si="57"/>
        <v>0</v>
      </c>
      <c r="AO109" s="66">
        <v>-1</v>
      </c>
      <c r="AP109" s="44"/>
      <c r="AQ109" s="36"/>
      <c r="AR109" s="28"/>
      <c r="AS109" s="20"/>
      <c r="AT109" s="53"/>
      <c r="AU109" s="4"/>
      <c r="AV109" s="11"/>
      <c r="AW109" s="11"/>
      <c r="AX109" s="6"/>
      <c r="AY109" s="54"/>
      <c r="AZ109" s="24"/>
      <c r="BA109" s="32"/>
      <c r="BB109" s="38"/>
      <c r="BC109" s="45"/>
      <c r="BD109" s="67">
        <v>1</v>
      </c>
    </row>
    <row r="110" spans="13:56" ht="14.25" thickBot="1">
      <c r="M110" s="49">
        <f t="shared" si="55"/>
        <v>2056</v>
      </c>
      <c r="N110" s="49">
        <f t="shared" si="58"/>
        <v>1799</v>
      </c>
      <c r="O110" s="49">
        <f t="shared" si="60"/>
        <v>1542</v>
      </c>
      <c r="P110" s="49">
        <f t="shared" si="61"/>
        <v>1285</v>
      </c>
      <c r="Q110" s="49">
        <f t="shared" si="62"/>
        <v>1028</v>
      </c>
      <c r="R110">
        <f t="shared" si="63"/>
        <v>771</v>
      </c>
      <c r="S110">
        <f>SUM(AA110:AD110)</f>
        <v>514</v>
      </c>
      <c r="U110" s="66">
        <v>250</v>
      </c>
      <c r="V110" s="44">
        <f t="shared" si="59"/>
        <v>221</v>
      </c>
      <c r="W110" s="36">
        <f t="shared" si="59"/>
        <v>66</v>
      </c>
      <c r="X110" s="28">
        <f t="shared" si="59"/>
        <v>86</v>
      </c>
      <c r="Y110" s="20">
        <f t="shared" si="59"/>
        <v>155</v>
      </c>
      <c r="Z110" s="53">
        <f t="shared" si="59"/>
        <v>117</v>
      </c>
      <c r="AA110" s="7">
        <f t="shared" si="59"/>
        <v>134</v>
      </c>
      <c r="AB110" s="8">
        <f t="shared" si="59"/>
        <v>131</v>
      </c>
      <c r="AC110" s="8">
        <f t="shared" si="59"/>
        <v>122</v>
      </c>
      <c r="AD110" s="9">
        <f t="shared" si="59"/>
        <v>127</v>
      </c>
      <c r="AE110" s="54">
        <f t="shared" si="59"/>
        <v>140</v>
      </c>
      <c r="AF110" s="24">
        <f t="shared" si="59"/>
        <v>102</v>
      </c>
      <c r="AG110" s="32">
        <f t="shared" si="59"/>
        <v>171</v>
      </c>
      <c r="AH110" s="38">
        <f t="shared" si="59"/>
        <v>191</v>
      </c>
      <c r="AI110" s="45">
        <f t="shared" si="59"/>
        <v>36</v>
      </c>
      <c r="AJ110" s="67">
        <v>7</v>
      </c>
      <c r="AM110">
        <f t="shared" si="57"/>
        <v>0</v>
      </c>
      <c r="AO110" s="66">
        <v>-7</v>
      </c>
      <c r="AP110" s="44"/>
      <c r="AQ110" s="36"/>
      <c r="AR110" s="28"/>
      <c r="AS110" s="20"/>
      <c r="AT110" s="53"/>
      <c r="AU110" s="7"/>
      <c r="AV110" s="8"/>
      <c r="AW110" s="8"/>
      <c r="AX110" s="9"/>
      <c r="AY110" s="54"/>
      <c r="AZ110" s="24"/>
      <c r="BA110" s="32"/>
      <c r="BB110" s="38"/>
      <c r="BC110" s="45"/>
      <c r="BD110" s="67">
        <v>7</v>
      </c>
    </row>
    <row r="111" spans="13:56" ht="14.25" thickBot="1">
      <c r="M111" s="49">
        <f t="shared" si="55"/>
        <v>2056</v>
      </c>
      <c r="N111" s="49">
        <f t="shared" si="58"/>
        <v>1799</v>
      </c>
      <c r="O111" s="49">
        <f t="shared" si="60"/>
        <v>1542</v>
      </c>
      <c r="P111" s="49">
        <f t="shared" si="61"/>
        <v>1285</v>
      </c>
      <c r="Q111" s="49">
        <f t="shared" si="62"/>
        <v>1028</v>
      </c>
      <c r="R111">
        <f t="shared" si="63"/>
        <v>771</v>
      </c>
      <c r="U111" s="66">
        <v>6</v>
      </c>
      <c r="V111" s="44">
        <f t="shared" si="59"/>
        <v>35</v>
      </c>
      <c r="W111" s="36">
        <f t="shared" si="59"/>
        <v>65</v>
      </c>
      <c r="X111" s="28">
        <f t="shared" si="59"/>
        <v>172</v>
      </c>
      <c r="Y111" s="20">
        <f t="shared" si="59"/>
        <v>156</v>
      </c>
      <c r="Z111" s="14">
        <f t="shared" si="59"/>
        <v>118</v>
      </c>
      <c r="AA111" s="15">
        <f t="shared" si="59"/>
        <v>141</v>
      </c>
      <c r="AB111" s="15">
        <f t="shared" si="59"/>
        <v>138</v>
      </c>
      <c r="AC111" s="15">
        <f t="shared" si="59"/>
        <v>113</v>
      </c>
      <c r="AD111" s="15">
        <f t="shared" si="59"/>
        <v>115</v>
      </c>
      <c r="AE111" s="16">
        <f t="shared" si="59"/>
        <v>146</v>
      </c>
      <c r="AF111" s="24">
        <f t="shared" si="59"/>
        <v>101</v>
      </c>
      <c r="AG111" s="32">
        <f t="shared" si="59"/>
        <v>85</v>
      </c>
      <c r="AH111" s="38">
        <f t="shared" si="59"/>
        <v>192</v>
      </c>
      <c r="AI111" s="45">
        <f t="shared" si="59"/>
        <v>222</v>
      </c>
      <c r="AJ111" s="67">
        <v>251</v>
      </c>
      <c r="AM111">
        <f t="shared" si="57"/>
        <v>0</v>
      </c>
      <c r="AO111" s="66">
        <v>6</v>
      </c>
      <c r="AP111" s="44"/>
      <c r="AQ111" s="36"/>
      <c r="AR111" s="28"/>
      <c r="AS111" s="20"/>
      <c r="AT111" s="14"/>
      <c r="AU111" s="15"/>
      <c r="AV111" s="15"/>
      <c r="AW111" s="15"/>
      <c r="AX111" s="15"/>
      <c r="AY111" s="16"/>
      <c r="AZ111" s="24"/>
      <c r="BA111" s="32"/>
      <c r="BB111" s="38"/>
      <c r="BC111" s="45"/>
      <c r="BD111" s="67">
        <v>-6</v>
      </c>
    </row>
    <row r="112" spans="13:56" ht="14.25" thickBot="1">
      <c r="M112" s="49">
        <f t="shared" si="55"/>
        <v>2056</v>
      </c>
      <c r="N112" s="49">
        <f t="shared" si="58"/>
        <v>1799</v>
      </c>
      <c r="O112" s="49">
        <f t="shared" si="60"/>
        <v>1542</v>
      </c>
      <c r="P112" s="49">
        <f t="shared" si="61"/>
        <v>1285</v>
      </c>
      <c r="Q112" s="49">
        <f t="shared" si="62"/>
        <v>1028</v>
      </c>
      <c r="U112" s="66">
        <v>252</v>
      </c>
      <c r="V112" s="44">
        <f t="shared" si="59"/>
        <v>223</v>
      </c>
      <c r="W112" s="36">
        <f t="shared" si="59"/>
        <v>193</v>
      </c>
      <c r="X112" s="28">
        <f t="shared" si="59"/>
        <v>84</v>
      </c>
      <c r="Y112" s="21">
        <f t="shared" si="59"/>
        <v>103</v>
      </c>
      <c r="Z112" s="22">
        <f t="shared" si="59"/>
        <v>149</v>
      </c>
      <c r="AA112" s="22">
        <f t="shared" si="59"/>
        <v>109</v>
      </c>
      <c r="AB112" s="22">
        <f t="shared" si="59"/>
        <v>147</v>
      </c>
      <c r="AC112" s="22">
        <f t="shared" si="59"/>
        <v>160</v>
      </c>
      <c r="AD112" s="22">
        <f t="shared" si="59"/>
        <v>158</v>
      </c>
      <c r="AE112" s="22">
        <f t="shared" si="59"/>
        <v>98</v>
      </c>
      <c r="AF112" s="23">
        <f t="shared" si="59"/>
        <v>104</v>
      </c>
      <c r="AG112" s="32">
        <f t="shared" si="59"/>
        <v>173</v>
      </c>
      <c r="AH112" s="38">
        <f t="shared" si="59"/>
        <v>64</v>
      </c>
      <c r="AI112" s="45">
        <f t="shared" si="59"/>
        <v>34</v>
      </c>
      <c r="AJ112" s="67">
        <v>5</v>
      </c>
      <c r="AM112">
        <f t="shared" si="57"/>
        <v>0</v>
      </c>
      <c r="AO112" s="66">
        <v>-5</v>
      </c>
      <c r="AP112" s="44"/>
      <c r="AQ112" s="36"/>
      <c r="AR112" s="28"/>
      <c r="AS112" s="21"/>
      <c r="AT112" s="22"/>
      <c r="AU112" s="22"/>
      <c r="AV112" s="22"/>
      <c r="AW112" s="22"/>
      <c r="AX112" s="22"/>
      <c r="AY112" s="22"/>
      <c r="AZ112" s="23"/>
      <c r="BA112" s="32"/>
      <c r="BB112" s="38"/>
      <c r="BC112" s="45"/>
      <c r="BD112" s="67">
        <v>5</v>
      </c>
    </row>
    <row r="113" spans="13:56" ht="14.25" thickBot="1">
      <c r="M113" s="49">
        <f t="shared" si="55"/>
        <v>2056</v>
      </c>
      <c r="N113" s="49">
        <f t="shared" si="58"/>
        <v>1799</v>
      </c>
      <c r="O113" s="49">
        <f t="shared" si="60"/>
        <v>1542</v>
      </c>
      <c r="P113" s="49">
        <f t="shared" si="61"/>
        <v>1285</v>
      </c>
      <c r="U113" s="66">
        <v>4</v>
      </c>
      <c r="V113" s="44">
        <f t="shared" si="59"/>
        <v>33</v>
      </c>
      <c r="W113" s="36">
        <f t="shared" si="59"/>
        <v>63</v>
      </c>
      <c r="X113" s="29">
        <f t="shared" si="59"/>
        <v>88</v>
      </c>
      <c r="Y113" s="30">
        <f t="shared" si="59"/>
        <v>177</v>
      </c>
      <c r="Z113" s="30">
        <f t="shared" si="59"/>
        <v>81</v>
      </c>
      <c r="AA113" s="30">
        <f t="shared" si="59"/>
        <v>175</v>
      </c>
      <c r="AB113" s="30">
        <f t="shared" si="59"/>
        <v>165</v>
      </c>
      <c r="AC113" s="30">
        <f t="shared" si="59"/>
        <v>161</v>
      </c>
      <c r="AD113" s="30">
        <f t="shared" si="59"/>
        <v>95</v>
      </c>
      <c r="AE113" s="30">
        <f t="shared" si="59"/>
        <v>163</v>
      </c>
      <c r="AF113" s="30">
        <f t="shared" si="59"/>
        <v>93</v>
      </c>
      <c r="AG113" s="31">
        <f t="shared" si="59"/>
        <v>87</v>
      </c>
      <c r="AH113" s="38">
        <f t="shared" si="59"/>
        <v>194</v>
      </c>
      <c r="AI113" s="45">
        <f t="shared" si="59"/>
        <v>224</v>
      </c>
      <c r="AJ113" s="67">
        <v>253</v>
      </c>
      <c r="AM113">
        <f t="shared" si="57"/>
        <v>0</v>
      </c>
      <c r="AO113" s="66">
        <v>4</v>
      </c>
      <c r="AP113" s="44"/>
      <c r="AQ113" s="36"/>
      <c r="AR113" s="29"/>
      <c r="AS113" s="30"/>
      <c r="AT113" s="30"/>
      <c r="AU113" s="30"/>
      <c r="AV113" s="30"/>
      <c r="AW113" s="30"/>
      <c r="AX113" s="30"/>
      <c r="AY113" s="30"/>
      <c r="AZ113" s="30"/>
      <c r="BA113" s="31"/>
      <c r="BB113" s="38"/>
      <c r="BC113" s="45"/>
      <c r="BD113" s="67">
        <v>-4</v>
      </c>
    </row>
    <row r="114" spans="13:56" ht="14.25" thickBot="1">
      <c r="M114" s="49">
        <f t="shared" si="55"/>
        <v>2056</v>
      </c>
      <c r="N114" s="49">
        <f t="shared" si="58"/>
        <v>1799</v>
      </c>
      <c r="O114" s="49">
        <f t="shared" si="60"/>
        <v>1542</v>
      </c>
      <c r="U114" s="66">
        <v>254</v>
      </c>
      <c r="V114" s="44">
        <f t="shared" si="59"/>
        <v>225</v>
      </c>
      <c r="W114" s="37">
        <f t="shared" si="59"/>
        <v>68</v>
      </c>
      <c r="X114" s="40">
        <f t="shared" si="59"/>
        <v>58</v>
      </c>
      <c r="Y114" s="40">
        <f t="shared" si="59"/>
        <v>198</v>
      </c>
      <c r="Z114" s="40">
        <f t="shared" si="59"/>
        <v>60</v>
      </c>
      <c r="AA114" s="40">
        <f t="shared" si="59"/>
        <v>196</v>
      </c>
      <c r="AB114" s="40">
        <f t="shared" si="59"/>
        <v>200</v>
      </c>
      <c r="AC114" s="40">
        <f t="shared" si="59"/>
        <v>179</v>
      </c>
      <c r="AD114" s="40">
        <f t="shared" si="59"/>
        <v>77</v>
      </c>
      <c r="AE114" s="40">
        <f t="shared" si="59"/>
        <v>181</v>
      </c>
      <c r="AF114" s="40">
        <f t="shared" si="59"/>
        <v>75</v>
      </c>
      <c r="AG114" s="40">
        <f t="shared" si="59"/>
        <v>183</v>
      </c>
      <c r="AH114" s="39">
        <f t="shared" si="59"/>
        <v>67</v>
      </c>
      <c r="AI114" s="45">
        <f t="shared" si="59"/>
        <v>32</v>
      </c>
      <c r="AJ114" s="67">
        <v>3</v>
      </c>
      <c r="AM114">
        <f t="shared" si="57"/>
        <v>0</v>
      </c>
      <c r="AO114" s="66">
        <v>-3</v>
      </c>
      <c r="AP114" s="44"/>
      <c r="AQ114" s="37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39"/>
      <c r="BC114" s="45"/>
      <c r="BD114" s="67">
        <v>3</v>
      </c>
    </row>
    <row r="115" spans="13:56" ht="14.25" thickBot="1">
      <c r="M115" s="49">
        <f t="shared" si="55"/>
        <v>2056</v>
      </c>
      <c r="N115" s="49">
        <f t="shared" si="58"/>
        <v>1799</v>
      </c>
      <c r="U115" s="66">
        <v>2</v>
      </c>
      <c r="V115" s="46">
        <f t="shared" si="59"/>
        <v>44</v>
      </c>
      <c r="W115" s="47">
        <f t="shared" si="59"/>
        <v>38</v>
      </c>
      <c r="X115" s="47">
        <f t="shared" si="59"/>
        <v>218</v>
      </c>
      <c r="Y115" s="47">
        <f t="shared" si="59"/>
        <v>40</v>
      </c>
      <c r="Z115" s="47">
        <f t="shared" si="59"/>
        <v>216</v>
      </c>
      <c r="AA115" s="47">
        <f t="shared" si="59"/>
        <v>42</v>
      </c>
      <c r="AB115" s="47">
        <f t="shared" si="59"/>
        <v>226</v>
      </c>
      <c r="AC115" s="47">
        <f t="shared" si="59"/>
        <v>37</v>
      </c>
      <c r="AD115" s="47">
        <f t="shared" si="59"/>
        <v>212</v>
      </c>
      <c r="AE115" s="47">
        <f t="shared" si="59"/>
        <v>46</v>
      </c>
      <c r="AF115" s="47">
        <f t="shared" si="59"/>
        <v>210</v>
      </c>
      <c r="AG115" s="47">
        <f t="shared" si="59"/>
        <v>48</v>
      </c>
      <c r="AH115" s="47">
        <f t="shared" si="59"/>
        <v>208</v>
      </c>
      <c r="AI115" s="48">
        <f t="shared" si="59"/>
        <v>214</v>
      </c>
      <c r="AJ115" s="67">
        <v>255</v>
      </c>
      <c r="AM115">
        <f t="shared" si="57"/>
        <v>0</v>
      </c>
      <c r="AO115" s="66">
        <v>2</v>
      </c>
      <c r="AP115" s="46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8"/>
      <c r="BD115" s="67">
        <v>-2</v>
      </c>
    </row>
    <row r="116" spans="13:56" ht="14.25" thickBot="1">
      <c r="M116" s="49">
        <f t="shared" si="55"/>
        <v>2056</v>
      </c>
      <c r="U116" s="68">
        <v>16</v>
      </c>
      <c r="V116" s="69">
        <v>9</v>
      </c>
      <c r="W116" s="69">
        <v>247</v>
      </c>
      <c r="X116" s="69">
        <v>11</v>
      </c>
      <c r="Y116" s="69">
        <v>245</v>
      </c>
      <c r="Z116" s="69">
        <v>13</v>
      </c>
      <c r="AA116" s="69">
        <v>14</v>
      </c>
      <c r="AB116" s="69">
        <v>234</v>
      </c>
      <c r="AC116" s="69">
        <v>249</v>
      </c>
      <c r="AD116" s="69">
        <v>240</v>
      </c>
      <c r="AE116" s="69">
        <v>239</v>
      </c>
      <c r="AF116" s="69">
        <v>19</v>
      </c>
      <c r="AG116" s="69">
        <v>20</v>
      </c>
      <c r="AH116" s="69">
        <v>236</v>
      </c>
      <c r="AI116" s="69">
        <v>22</v>
      </c>
      <c r="AJ116" s="70">
        <v>242</v>
      </c>
      <c r="AM116">
        <f t="shared" si="57"/>
        <v>0</v>
      </c>
      <c r="AO116" s="68">
        <f aca="true" t="shared" si="64" ref="AO116:BD116">IF(U116&lt;100,U116,U116-257)</f>
        <v>16</v>
      </c>
      <c r="AP116" s="69">
        <f t="shared" si="64"/>
        <v>9</v>
      </c>
      <c r="AQ116" s="69">
        <f t="shared" si="64"/>
        <v>-10</v>
      </c>
      <c r="AR116" s="69">
        <f t="shared" si="64"/>
        <v>11</v>
      </c>
      <c r="AS116" s="69">
        <f t="shared" si="64"/>
        <v>-12</v>
      </c>
      <c r="AT116" s="69">
        <f t="shared" si="64"/>
        <v>13</v>
      </c>
      <c r="AU116" s="69">
        <f t="shared" si="64"/>
        <v>14</v>
      </c>
      <c r="AV116" s="69">
        <f t="shared" si="64"/>
        <v>-23</v>
      </c>
      <c r="AW116" s="69">
        <f t="shared" si="64"/>
        <v>-8</v>
      </c>
      <c r="AX116" s="69">
        <f t="shared" si="64"/>
        <v>-17</v>
      </c>
      <c r="AY116" s="69">
        <f t="shared" si="64"/>
        <v>-18</v>
      </c>
      <c r="AZ116" s="69">
        <f t="shared" si="64"/>
        <v>19</v>
      </c>
      <c r="BA116" s="69">
        <f t="shared" si="64"/>
        <v>20</v>
      </c>
      <c r="BB116" s="69">
        <f t="shared" si="64"/>
        <v>-21</v>
      </c>
      <c r="BC116" s="69">
        <f t="shared" si="64"/>
        <v>22</v>
      </c>
      <c r="BD116" s="70">
        <f t="shared" si="64"/>
        <v>-15</v>
      </c>
    </row>
    <row r="119" spans="11:46" ht="13.5">
      <c r="K119" s="49">
        <f>T128+U129+V130+W131+X132+Y133+Z134+AA135+AB136+AC137+AD138+AE139+AF140+AG141+AH142+AI143+AJ144+AK145</f>
        <v>2925</v>
      </c>
      <c r="T119" s="49">
        <f>SUM(T128:T145)</f>
        <v>2925</v>
      </c>
      <c r="U119" s="49">
        <f aca="true" t="shared" si="65" ref="U119:AK119">SUM(U128:U145)</f>
        <v>2925</v>
      </c>
      <c r="V119" s="49">
        <f t="shared" si="65"/>
        <v>2925</v>
      </c>
      <c r="W119" s="49">
        <f t="shared" si="65"/>
        <v>2925</v>
      </c>
      <c r="X119" s="49">
        <f t="shared" si="65"/>
        <v>2925</v>
      </c>
      <c r="Y119" s="49">
        <f t="shared" si="65"/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H119" s="49">
        <f t="shared" si="65"/>
        <v>2925</v>
      </c>
      <c r="AI119" s="49">
        <f t="shared" si="65"/>
        <v>2925</v>
      </c>
      <c r="AJ119" s="49">
        <f t="shared" si="65"/>
        <v>2925</v>
      </c>
      <c r="AK119" s="49">
        <f t="shared" si="65"/>
        <v>2925</v>
      </c>
      <c r="AT119" s="49">
        <f>AK128+AJ129+AI130+AH131+AG132+AF133+AE134+AD135+AC136+AB137+AA138+Z139+Y140+X141+W142+V143+U144+T145</f>
        <v>2925</v>
      </c>
    </row>
    <row r="120" spans="12:45" ht="13.5">
      <c r="L120" s="49">
        <f>U129+V130+W131+X132+Y133+Z134+AA135+AB136+AC137+AD138+AE139+AF140+AG141+AH142+AI143+AJ144</f>
        <v>2600</v>
      </c>
      <c r="U120" s="49">
        <f>SUM(U129:U144)</f>
        <v>2600</v>
      </c>
      <c r="V120" s="49">
        <f aca="true" t="shared" si="66" ref="V120:AJ120">SUM(V129:V144)</f>
        <v>2600</v>
      </c>
      <c r="W120" s="49">
        <f t="shared" si="66"/>
        <v>2600</v>
      </c>
      <c r="X120" s="49">
        <f t="shared" si="66"/>
        <v>2600</v>
      </c>
      <c r="Y120" s="49">
        <f t="shared" si="66"/>
        <v>2600</v>
      </c>
      <c r="Z120" s="49">
        <f t="shared" si="66"/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G120" s="49">
        <f t="shared" si="66"/>
        <v>2600</v>
      </c>
      <c r="AH120" s="49">
        <f t="shared" si="66"/>
        <v>2600</v>
      </c>
      <c r="AI120" s="49">
        <f t="shared" si="66"/>
        <v>2600</v>
      </c>
      <c r="AJ120" s="49">
        <f t="shared" si="66"/>
        <v>2600</v>
      </c>
      <c r="AS120" s="49">
        <f>AJ129+AI130+AH131+AG132+AF133+AE134+AD135+AC136+AB137+AA138+Z139+Y140+X141+W142+V143+U144</f>
        <v>2600</v>
      </c>
    </row>
    <row r="121" spans="13:44" ht="13.5">
      <c r="M121" s="49">
        <f>V130+W131+X132+Y133+Z134+AA135+AB136+AC137+AD138+AE139+AF140+AG141+AH142+AI143</f>
        <v>2275</v>
      </c>
      <c r="U121" s="12"/>
      <c r="V121" s="49">
        <f>SUM(V130:V143)</f>
        <v>2275</v>
      </c>
      <c r="W121" s="49">
        <f aca="true" t="shared" si="67" ref="W121:AI121">SUM(W130:W143)</f>
        <v>2275</v>
      </c>
      <c r="X121" s="49">
        <f t="shared" si="67"/>
        <v>2275</v>
      </c>
      <c r="Y121" s="49">
        <f t="shared" si="67"/>
        <v>2275</v>
      </c>
      <c r="Z121" s="49">
        <f t="shared" si="67"/>
        <v>2275</v>
      </c>
      <c r="AA121" s="49">
        <f t="shared" si="67"/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49">
        <f t="shared" si="67"/>
        <v>2275</v>
      </c>
      <c r="AG121" s="49">
        <f t="shared" si="67"/>
        <v>2275</v>
      </c>
      <c r="AH121" s="49">
        <f t="shared" si="67"/>
        <v>2275</v>
      </c>
      <c r="AI121" s="49">
        <f t="shared" si="67"/>
        <v>2275</v>
      </c>
      <c r="AJ121" s="12"/>
      <c r="AR121" s="49">
        <f>AI130+AH131+AG132+AF133+AE134+AD135+AC136+AB137+AA138+Z139+Y140+X141+W142+V143</f>
        <v>2275</v>
      </c>
    </row>
    <row r="122" spans="14:43" ht="13.5">
      <c r="N122" s="49">
        <f>W131+X132+Y133+Z134+AA135+AB136+AC137+AD138+AE139+AF140+AG141+AH142</f>
        <v>1950</v>
      </c>
      <c r="U122" s="12"/>
      <c r="V122" s="12"/>
      <c r="W122" s="49">
        <f>SUM(W131:W142)</f>
        <v>1950</v>
      </c>
      <c r="X122" s="49">
        <f aca="true" t="shared" si="68" ref="X122:AH122">SUM(X131:X142)</f>
        <v>1950</v>
      </c>
      <c r="Y122" s="49">
        <f t="shared" si="68"/>
        <v>1950</v>
      </c>
      <c r="Z122" s="49">
        <f t="shared" si="68"/>
        <v>1950</v>
      </c>
      <c r="AA122" s="49">
        <f t="shared" si="68"/>
        <v>1950</v>
      </c>
      <c r="AB122" s="49">
        <f t="shared" si="68"/>
        <v>1950</v>
      </c>
      <c r="AC122" s="49">
        <f t="shared" si="68"/>
        <v>1950</v>
      </c>
      <c r="AD122" s="49">
        <f t="shared" si="68"/>
        <v>1950</v>
      </c>
      <c r="AE122" s="49">
        <f t="shared" si="68"/>
        <v>1950</v>
      </c>
      <c r="AF122" s="49">
        <f t="shared" si="68"/>
        <v>1950</v>
      </c>
      <c r="AG122" s="49">
        <f t="shared" si="68"/>
        <v>1950</v>
      </c>
      <c r="AH122" s="49">
        <f t="shared" si="68"/>
        <v>1950</v>
      </c>
      <c r="AI122" s="12"/>
      <c r="AJ122" s="12"/>
      <c r="AQ122" s="49">
        <f>AH131+AG132+AF133+AE134+AD135+AC136+AB137+AA138+Z139+Y140+X141+W142</f>
        <v>1950</v>
      </c>
    </row>
    <row r="123" spans="15:42" ht="13.5">
      <c r="O123" s="49">
        <f>X132+Y133+Z134+AA135+AB136+AC137+AD138+AE139+AF140+AG141</f>
        <v>1625</v>
      </c>
      <c r="U123" s="12"/>
      <c r="V123" s="12"/>
      <c r="W123" s="12"/>
      <c r="X123" s="49">
        <f>SUM(X132:X141)</f>
        <v>1625</v>
      </c>
      <c r="Y123" s="49">
        <f aca="true" t="shared" si="69" ref="Y123:AG123">SUM(Y132:Y141)</f>
        <v>1625</v>
      </c>
      <c r="Z123" s="49">
        <f t="shared" si="69"/>
        <v>1625</v>
      </c>
      <c r="AA123" s="49">
        <f t="shared" si="69"/>
        <v>1625</v>
      </c>
      <c r="AB123" s="49">
        <f t="shared" si="69"/>
        <v>1625</v>
      </c>
      <c r="AC123" s="49">
        <f t="shared" si="69"/>
        <v>1625</v>
      </c>
      <c r="AD123" s="49">
        <f t="shared" si="69"/>
        <v>1625</v>
      </c>
      <c r="AE123" s="49">
        <f t="shared" si="69"/>
        <v>1625</v>
      </c>
      <c r="AF123" s="49">
        <f t="shared" si="69"/>
        <v>1625</v>
      </c>
      <c r="AG123" s="49">
        <f t="shared" si="69"/>
        <v>1625</v>
      </c>
      <c r="AH123" s="12"/>
      <c r="AI123" s="12"/>
      <c r="AJ123" s="12"/>
      <c r="AP123" s="49">
        <f>AG132+AF133+AE134+AD135+AC136+AB137+AA138+Z139+Y140+X141</f>
        <v>1625</v>
      </c>
    </row>
    <row r="124" spans="16:41" ht="13.5">
      <c r="P124" s="49">
        <f>Y133+Z134+AA135+AB136+AC137+AD138+AE139+AF140</f>
        <v>1300</v>
      </c>
      <c r="Y124" s="49">
        <f>SUM(Y133:Y140)</f>
        <v>1300</v>
      </c>
      <c r="Z124" s="49">
        <f aca="true" t="shared" si="70" ref="Z124:AF124">SUM(Z133:Z140)</f>
        <v>1300</v>
      </c>
      <c r="AA124" s="49">
        <f t="shared" si="70"/>
        <v>1300</v>
      </c>
      <c r="AB124" s="49">
        <f t="shared" si="70"/>
        <v>1300</v>
      </c>
      <c r="AC124" s="49">
        <f t="shared" si="70"/>
        <v>1300</v>
      </c>
      <c r="AD124" s="49">
        <f t="shared" si="70"/>
        <v>1300</v>
      </c>
      <c r="AE124" s="49">
        <f t="shared" si="70"/>
        <v>1300</v>
      </c>
      <c r="AF124" s="49">
        <f t="shared" si="70"/>
        <v>1300</v>
      </c>
      <c r="AO124" s="49">
        <f>AF133+AE134+AD135+AC136+AB137+AA138+Z139+Y140</f>
        <v>1300</v>
      </c>
    </row>
    <row r="125" spans="17:40" ht="12.75">
      <c r="Q125">
        <f>Z134+AA135+AB136+AC137+AD138+AE139</f>
        <v>975</v>
      </c>
      <c r="Z125">
        <f aca="true" t="shared" si="71" ref="Z125:AE125">SUM(Z134:Z139)</f>
        <v>975</v>
      </c>
      <c r="AA125">
        <f t="shared" si="71"/>
        <v>975</v>
      </c>
      <c r="AB125">
        <f t="shared" si="71"/>
        <v>975</v>
      </c>
      <c r="AC125">
        <f t="shared" si="71"/>
        <v>975</v>
      </c>
      <c r="AD125">
        <f t="shared" si="71"/>
        <v>975</v>
      </c>
      <c r="AE125">
        <f t="shared" si="71"/>
        <v>975</v>
      </c>
      <c r="AN125">
        <f>AE134+AD135+AC136+AB137+AA138+Z139</f>
        <v>975</v>
      </c>
    </row>
    <row r="126" spans="18:59" ht="12.75">
      <c r="R126">
        <f>AA135+AB136+AC137+AD138</f>
        <v>650</v>
      </c>
      <c r="AA126">
        <f>SUM(AA135:AA138)</f>
        <v>650</v>
      </c>
      <c r="AB126">
        <f>SUM(AB135:AB138)</f>
        <v>650</v>
      </c>
      <c r="AC126">
        <f>SUM(AC135:AC138)</f>
        <v>650</v>
      </c>
      <c r="AD126">
        <f>SUM(AD135:AD138)</f>
        <v>650</v>
      </c>
      <c r="AM126">
        <f>AD135+AC136+AB137+AA138</f>
        <v>650</v>
      </c>
      <c r="AP126">
        <f>SUM(AP128:AP145)</f>
        <v>0</v>
      </c>
      <c r="AQ126">
        <f aca="true" t="shared" si="72" ref="AQ126:BG126">SUM(AQ128:AQ145)</f>
        <v>0</v>
      </c>
      <c r="AR126">
        <f t="shared" si="72"/>
        <v>0</v>
      </c>
      <c r="AS126">
        <f t="shared" si="72"/>
        <v>0</v>
      </c>
      <c r="AT126">
        <f t="shared" si="72"/>
        <v>0</v>
      </c>
      <c r="AU126">
        <f t="shared" si="72"/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  <c r="BD126">
        <f t="shared" si="72"/>
        <v>0</v>
      </c>
      <c r="BE126">
        <f t="shared" si="72"/>
        <v>0</v>
      </c>
      <c r="BF126">
        <f t="shared" si="72"/>
        <v>0</v>
      </c>
      <c r="BG126">
        <f t="shared" si="72"/>
        <v>0</v>
      </c>
    </row>
    <row r="127" spans="41:60" ht="13.5" thickBot="1">
      <c r="AO127">
        <f>AP128+BG145</f>
        <v>0</v>
      </c>
      <c r="BH127">
        <f>BG128+AP145</f>
        <v>0</v>
      </c>
    </row>
    <row r="128" spans="11:59" ht="14.25" thickBot="1">
      <c r="K128" s="49">
        <f>SUM(T128:AK128)</f>
        <v>2925</v>
      </c>
      <c r="T128" s="58">
        <v>308</v>
      </c>
      <c r="U128" s="59">
        <v>2</v>
      </c>
      <c r="V128" s="59">
        <v>322</v>
      </c>
      <c r="W128" s="59">
        <v>4</v>
      </c>
      <c r="X128" s="59">
        <v>320</v>
      </c>
      <c r="Y128" s="59">
        <v>6</v>
      </c>
      <c r="Z128" s="59">
        <v>318</v>
      </c>
      <c r="AA128" s="59">
        <v>8</v>
      </c>
      <c r="AB128" s="59">
        <v>26</v>
      </c>
      <c r="AC128" s="59">
        <v>34</v>
      </c>
      <c r="AD128" s="59">
        <v>292</v>
      </c>
      <c r="AE128" s="59">
        <v>32</v>
      </c>
      <c r="AF128" s="59">
        <v>294</v>
      </c>
      <c r="AG128" s="59">
        <v>30</v>
      </c>
      <c r="AH128" s="59">
        <v>296</v>
      </c>
      <c r="AI128" s="59">
        <v>28</v>
      </c>
      <c r="AJ128" s="59">
        <v>298</v>
      </c>
      <c r="AK128" s="60">
        <v>307</v>
      </c>
      <c r="AN128">
        <f>SUM(AP128:BG128)</f>
        <v>0</v>
      </c>
      <c r="AP128" s="58">
        <f aca="true" t="shared" si="73" ref="AP128:BG128">IF(T128&gt;100,T128-325,T128)</f>
        <v>-17</v>
      </c>
      <c r="AQ128" s="59">
        <f t="shared" si="73"/>
        <v>2</v>
      </c>
      <c r="AR128" s="59">
        <f t="shared" si="73"/>
        <v>-3</v>
      </c>
      <c r="AS128" s="59">
        <f t="shared" si="73"/>
        <v>4</v>
      </c>
      <c r="AT128" s="59">
        <f t="shared" si="73"/>
        <v>-5</v>
      </c>
      <c r="AU128" s="59">
        <f t="shared" si="73"/>
        <v>6</v>
      </c>
      <c r="AV128" s="59">
        <f t="shared" si="73"/>
        <v>-7</v>
      </c>
      <c r="AW128" s="59">
        <f t="shared" si="73"/>
        <v>8</v>
      </c>
      <c r="AX128" s="59">
        <f t="shared" si="73"/>
        <v>26</v>
      </c>
      <c r="AY128" s="59">
        <f t="shared" si="73"/>
        <v>34</v>
      </c>
      <c r="AZ128" s="59">
        <f t="shared" si="73"/>
        <v>-33</v>
      </c>
      <c r="BA128" s="59">
        <f t="shared" si="73"/>
        <v>32</v>
      </c>
      <c r="BB128" s="59">
        <f t="shared" si="73"/>
        <v>-31</v>
      </c>
      <c r="BC128" s="59">
        <f t="shared" si="73"/>
        <v>30</v>
      </c>
      <c r="BD128" s="59">
        <f t="shared" si="73"/>
        <v>-29</v>
      </c>
      <c r="BE128" s="59">
        <f t="shared" si="73"/>
        <v>28</v>
      </c>
      <c r="BF128" s="59">
        <f t="shared" si="73"/>
        <v>-27</v>
      </c>
      <c r="BG128" s="60">
        <f t="shared" si="73"/>
        <v>-18</v>
      </c>
    </row>
    <row r="129" spans="11:59" ht="14.25" thickBot="1">
      <c r="K129" s="49">
        <f aca="true" t="shared" si="74" ref="K129:K145">SUM(T129:AK129)</f>
        <v>2925</v>
      </c>
      <c r="L129" s="49">
        <f>SUM(U129:AJ129)</f>
        <v>2600</v>
      </c>
      <c r="T129" s="61">
        <v>300</v>
      </c>
      <c r="U129" s="55">
        <f aca="true" t="shared" si="75" ref="U129:AJ144">U101+34</f>
        <v>49</v>
      </c>
      <c r="V129" s="56">
        <f t="shared" si="75"/>
        <v>282</v>
      </c>
      <c r="W129" s="56">
        <f t="shared" si="75"/>
        <v>44</v>
      </c>
      <c r="X129" s="56">
        <f t="shared" si="75"/>
        <v>280</v>
      </c>
      <c r="Y129" s="56">
        <f t="shared" si="75"/>
        <v>46</v>
      </c>
      <c r="Z129" s="56">
        <f t="shared" si="75"/>
        <v>278</v>
      </c>
      <c r="AA129" s="56">
        <f t="shared" si="75"/>
        <v>277</v>
      </c>
      <c r="AB129" s="56">
        <f t="shared" si="75"/>
        <v>57</v>
      </c>
      <c r="AC129" s="56">
        <f t="shared" si="75"/>
        <v>42</v>
      </c>
      <c r="AD129" s="56">
        <f t="shared" si="75"/>
        <v>51</v>
      </c>
      <c r="AE129" s="56">
        <f t="shared" si="75"/>
        <v>52</v>
      </c>
      <c r="AF129" s="56">
        <f t="shared" si="75"/>
        <v>272</v>
      </c>
      <c r="AG129" s="56">
        <f t="shared" si="75"/>
        <v>271</v>
      </c>
      <c r="AH129" s="56">
        <f t="shared" si="75"/>
        <v>55</v>
      </c>
      <c r="AI129" s="56">
        <f t="shared" si="75"/>
        <v>269</v>
      </c>
      <c r="AJ129" s="57">
        <f t="shared" si="75"/>
        <v>275</v>
      </c>
      <c r="AK129" s="65">
        <v>25</v>
      </c>
      <c r="AN129">
        <f aca="true" t="shared" si="76" ref="AN129:AN145">SUM(AP129:BG129)</f>
        <v>0</v>
      </c>
      <c r="AP129" s="61">
        <f aca="true" t="shared" si="77" ref="AP129:AP145">IF(T129&gt;100,T129-325,T129)</f>
        <v>-25</v>
      </c>
      <c r="AQ129" s="55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7"/>
      <c r="BG129" s="65">
        <f aca="true" t="shared" si="78" ref="BG129:BG145">IF(AK129&gt;100,AK129-325,AK129)</f>
        <v>25</v>
      </c>
    </row>
    <row r="130" spans="11:59" ht="14.25" thickBot="1">
      <c r="K130" s="49">
        <f t="shared" si="74"/>
        <v>2925</v>
      </c>
      <c r="L130" s="49">
        <f aca="true" t="shared" si="79" ref="L130:L144">SUM(U130:AJ130)</f>
        <v>2600</v>
      </c>
      <c r="M130" s="49">
        <f>SUM(V130:AI130)</f>
        <v>2275</v>
      </c>
      <c r="T130" s="61">
        <v>24</v>
      </c>
      <c r="U130" s="66">
        <f t="shared" si="75"/>
        <v>267</v>
      </c>
      <c r="V130" s="41">
        <f t="shared" si="75"/>
        <v>77</v>
      </c>
      <c r="W130" s="42">
        <f t="shared" si="75"/>
        <v>253</v>
      </c>
      <c r="X130" s="42">
        <f t="shared" si="75"/>
        <v>73</v>
      </c>
      <c r="Y130" s="42">
        <f t="shared" si="75"/>
        <v>251</v>
      </c>
      <c r="Z130" s="42">
        <f t="shared" si="75"/>
        <v>75</v>
      </c>
      <c r="AA130" s="42">
        <f t="shared" si="75"/>
        <v>249</v>
      </c>
      <c r="AB130" s="42">
        <f t="shared" si="75"/>
        <v>65</v>
      </c>
      <c r="AC130" s="42">
        <f t="shared" si="75"/>
        <v>254</v>
      </c>
      <c r="AD130" s="42">
        <f t="shared" si="75"/>
        <v>79</v>
      </c>
      <c r="AE130" s="42">
        <f t="shared" si="75"/>
        <v>245</v>
      </c>
      <c r="AF130" s="42">
        <f t="shared" si="75"/>
        <v>81</v>
      </c>
      <c r="AG130" s="42">
        <f t="shared" si="75"/>
        <v>243</v>
      </c>
      <c r="AH130" s="42">
        <f t="shared" si="75"/>
        <v>83</v>
      </c>
      <c r="AI130" s="43">
        <f t="shared" si="75"/>
        <v>247</v>
      </c>
      <c r="AJ130" s="67">
        <f t="shared" si="75"/>
        <v>58</v>
      </c>
      <c r="AK130" s="65">
        <v>301</v>
      </c>
      <c r="AN130">
        <f t="shared" si="76"/>
        <v>0</v>
      </c>
      <c r="AP130" s="61">
        <f t="shared" si="77"/>
        <v>24</v>
      </c>
      <c r="AQ130" s="66"/>
      <c r="AR130" s="41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3"/>
      <c r="BF130" s="67"/>
      <c r="BG130" s="65">
        <f t="shared" si="78"/>
        <v>-24</v>
      </c>
    </row>
    <row r="131" spans="11:59" ht="14.25" thickBot="1">
      <c r="K131" s="49">
        <f t="shared" si="74"/>
        <v>2925</v>
      </c>
      <c r="L131" s="49">
        <f t="shared" si="79"/>
        <v>2600</v>
      </c>
      <c r="M131" s="49">
        <f aca="true" t="shared" si="80" ref="M131:M143">SUM(V131:AI131)</f>
        <v>2275</v>
      </c>
      <c r="N131" s="49">
        <f>SUM(W131:AH131)</f>
        <v>1950</v>
      </c>
      <c r="T131" s="61">
        <v>302</v>
      </c>
      <c r="U131" s="66">
        <f t="shared" si="75"/>
        <v>59</v>
      </c>
      <c r="V131" s="44">
        <f t="shared" si="75"/>
        <v>85</v>
      </c>
      <c r="W131" s="33">
        <f t="shared" si="75"/>
        <v>224</v>
      </c>
      <c r="X131" s="34">
        <f t="shared" si="75"/>
        <v>233</v>
      </c>
      <c r="Y131" s="34">
        <f t="shared" si="75"/>
        <v>93</v>
      </c>
      <c r="Z131" s="34">
        <f t="shared" si="75"/>
        <v>231</v>
      </c>
      <c r="AA131" s="34">
        <f t="shared" si="75"/>
        <v>95</v>
      </c>
      <c r="AB131" s="34">
        <f t="shared" si="75"/>
        <v>91</v>
      </c>
      <c r="AC131" s="34">
        <f t="shared" si="75"/>
        <v>112</v>
      </c>
      <c r="AD131" s="34">
        <f t="shared" si="75"/>
        <v>214</v>
      </c>
      <c r="AE131" s="34">
        <f t="shared" si="75"/>
        <v>110</v>
      </c>
      <c r="AF131" s="34">
        <f t="shared" si="75"/>
        <v>216</v>
      </c>
      <c r="AG131" s="34">
        <f t="shared" si="75"/>
        <v>108</v>
      </c>
      <c r="AH131" s="35">
        <f t="shared" si="75"/>
        <v>223</v>
      </c>
      <c r="AI131" s="45">
        <f t="shared" si="75"/>
        <v>240</v>
      </c>
      <c r="AJ131" s="67">
        <f t="shared" si="75"/>
        <v>266</v>
      </c>
      <c r="AK131" s="65">
        <v>23</v>
      </c>
      <c r="AN131">
        <f t="shared" si="76"/>
        <v>0</v>
      </c>
      <c r="AP131" s="61">
        <f t="shared" si="77"/>
        <v>-23</v>
      </c>
      <c r="AQ131" s="66"/>
      <c r="AR131" s="44"/>
      <c r="AS131" s="3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5"/>
      <c r="BE131" s="45"/>
      <c r="BF131" s="67"/>
      <c r="BG131" s="65">
        <f t="shared" si="78"/>
        <v>23</v>
      </c>
    </row>
    <row r="132" spans="11:59" ht="14.25" thickBot="1">
      <c r="K132" s="49">
        <f t="shared" si="74"/>
        <v>2925</v>
      </c>
      <c r="L132" s="49">
        <f t="shared" si="79"/>
        <v>2600</v>
      </c>
      <c r="M132" s="49">
        <f t="shared" si="80"/>
        <v>2275</v>
      </c>
      <c r="N132" s="49">
        <f aca="true" t="shared" si="81" ref="N132:N142">SUM(W132:AH132)</f>
        <v>1950</v>
      </c>
      <c r="O132" s="49">
        <f>SUM(X132:AG132)</f>
        <v>1625</v>
      </c>
      <c r="T132" s="61">
        <v>22</v>
      </c>
      <c r="U132" s="66">
        <f t="shared" si="75"/>
        <v>265</v>
      </c>
      <c r="V132" s="44">
        <f t="shared" si="75"/>
        <v>239</v>
      </c>
      <c r="W132" s="36">
        <f t="shared" si="75"/>
        <v>106</v>
      </c>
      <c r="X132" s="25">
        <f t="shared" si="75"/>
        <v>204</v>
      </c>
      <c r="Y132" s="26">
        <f t="shared" si="75"/>
        <v>114</v>
      </c>
      <c r="Z132" s="26">
        <f t="shared" si="75"/>
        <v>210</v>
      </c>
      <c r="AA132" s="26">
        <f t="shared" si="75"/>
        <v>116</v>
      </c>
      <c r="AB132" s="26">
        <f t="shared" si="75"/>
        <v>126</v>
      </c>
      <c r="AC132" s="26">
        <f t="shared" si="75"/>
        <v>130</v>
      </c>
      <c r="AD132" s="26">
        <f t="shared" si="75"/>
        <v>196</v>
      </c>
      <c r="AE132" s="26">
        <f t="shared" si="75"/>
        <v>128</v>
      </c>
      <c r="AF132" s="26">
        <f t="shared" si="75"/>
        <v>198</v>
      </c>
      <c r="AG132" s="27">
        <f t="shared" si="75"/>
        <v>203</v>
      </c>
      <c r="AH132" s="38">
        <f t="shared" si="75"/>
        <v>219</v>
      </c>
      <c r="AI132" s="45">
        <f t="shared" si="75"/>
        <v>86</v>
      </c>
      <c r="AJ132" s="67">
        <f t="shared" si="75"/>
        <v>60</v>
      </c>
      <c r="AK132" s="65">
        <v>303</v>
      </c>
      <c r="AN132">
        <f t="shared" si="76"/>
        <v>0</v>
      </c>
      <c r="AP132" s="61">
        <f t="shared" si="77"/>
        <v>22</v>
      </c>
      <c r="AQ132" s="66"/>
      <c r="AR132" s="44"/>
      <c r="AS132" s="36"/>
      <c r="AT132" s="25"/>
      <c r="AU132" s="26"/>
      <c r="AV132" s="26"/>
      <c r="AW132" s="26"/>
      <c r="AX132" s="26"/>
      <c r="AY132" s="26"/>
      <c r="AZ132" s="26"/>
      <c r="BA132" s="26"/>
      <c r="BB132" s="26"/>
      <c r="BC132" s="27"/>
      <c r="BD132" s="38"/>
      <c r="BE132" s="45"/>
      <c r="BF132" s="67"/>
      <c r="BG132" s="65">
        <f t="shared" si="78"/>
        <v>-22</v>
      </c>
    </row>
    <row r="133" spans="11:59" ht="14.25" thickBot="1">
      <c r="K133" s="49">
        <f t="shared" si="74"/>
        <v>2925</v>
      </c>
      <c r="L133" s="49">
        <f t="shared" si="79"/>
        <v>2600</v>
      </c>
      <c r="M133" s="49">
        <f t="shared" si="80"/>
        <v>2275</v>
      </c>
      <c r="N133" s="49">
        <f t="shared" si="81"/>
        <v>1950</v>
      </c>
      <c r="O133" s="49">
        <f aca="true" t="shared" si="82" ref="O133:O141">SUM(X133:AG133)</f>
        <v>1625</v>
      </c>
      <c r="P133" s="49">
        <f>SUM(Y133:AF133)</f>
        <v>1300</v>
      </c>
      <c r="T133" s="61">
        <v>304</v>
      </c>
      <c r="U133" s="66">
        <f t="shared" si="75"/>
        <v>61</v>
      </c>
      <c r="V133" s="44">
        <f t="shared" si="75"/>
        <v>87</v>
      </c>
      <c r="W133" s="36">
        <f t="shared" si="75"/>
        <v>105</v>
      </c>
      <c r="X133" s="28">
        <f t="shared" si="75"/>
        <v>200</v>
      </c>
      <c r="Y133" s="17">
        <f t="shared" si="75"/>
        <v>187</v>
      </c>
      <c r="Z133" s="18">
        <f t="shared" si="75"/>
        <v>142</v>
      </c>
      <c r="AA133" s="18">
        <f t="shared" si="75"/>
        <v>182</v>
      </c>
      <c r="AB133" s="18">
        <f t="shared" si="75"/>
        <v>144</v>
      </c>
      <c r="AC133" s="18">
        <f t="shared" si="75"/>
        <v>131</v>
      </c>
      <c r="AD133" s="18">
        <f t="shared" si="75"/>
        <v>133</v>
      </c>
      <c r="AE133" s="18">
        <f t="shared" si="75"/>
        <v>193</v>
      </c>
      <c r="AF133" s="19">
        <f t="shared" si="75"/>
        <v>188</v>
      </c>
      <c r="AG133" s="32">
        <f t="shared" si="75"/>
        <v>125</v>
      </c>
      <c r="AH133" s="38">
        <f t="shared" si="75"/>
        <v>220</v>
      </c>
      <c r="AI133" s="45">
        <f t="shared" si="75"/>
        <v>238</v>
      </c>
      <c r="AJ133" s="67">
        <f t="shared" si="75"/>
        <v>264</v>
      </c>
      <c r="AK133" s="65">
        <v>21</v>
      </c>
      <c r="AN133">
        <f t="shared" si="76"/>
        <v>0</v>
      </c>
      <c r="AP133" s="61">
        <f t="shared" si="77"/>
        <v>-21</v>
      </c>
      <c r="AQ133" s="66"/>
      <c r="AR133" s="44"/>
      <c r="AS133" s="36"/>
      <c r="AT133" s="28"/>
      <c r="AU133" s="17"/>
      <c r="AV133" s="18"/>
      <c r="AW133" s="18"/>
      <c r="AX133" s="18"/>
      <c r="AY133" s="18"/>
      <c r="AZ133" s="18"/>
      <c r="BA133" s="18"/>
      <c r="BB133" s="19"/>
      <c r="BC133" s="32"/>
      <c r="BD133" s="38"/>
      <c r="BE133" s="45"/>
      <c r="BF133" s="67"/>
      <c r="BG133" s="65">
        <f t="shared" si="78"/>
        <v>21</v>
      </c>
    </row>
    <row r="134" spans="11:59" ht="14.25" thickBot="1">
      <c r="K134" s="49">
        <f t="shared" si="74"/>
        <v>2925</v>
      </c>
      <c r="L134" s="49">
        <f t="shared" si="79"/>
        <v>2600</v>
      </c>
      <c r="M134" s="49">
        <f t="shared" si="80"/>
        <v>2275</v>
      </c>
      <c r="N134" s="49">
        <f t="shared" si="81"/>
        <v>1950</v>
      </c>
      <c r="O134" s="49">
        <f t="shared" si="82"/>
        <v>1625</v>
      </c>
      <c r="P134" s="49">
        <f aca="true" t="shared" si="83" ref="P134:P140">SUM(Y134:AF134)</f>
        <v>1300</v>
      </c>
      <c r="Q134">
        <f aca="true" t="shared" si="84" ref="Q134:Q139">SUM(Z134:AE134)</f>
        <v>975</v>
      </c>
      <c r="T134" s="61">
        <v>20</v>
      </c>
      <c r="U134" s="66">
        <f t="shared" si="75"/>
        <v>263</v>
      </c>
      <c r="V134" s="44">
        <f t="shared" si="75"/>
        <v>237</v>
      </c>
      <c r="W134" s="36">
        <f t="shared" si="75"/>
        <v>221</v>
      </c>
      <c r="X134" s="28">
        <f t="shared" si="75"/>
        <v>124</v>
      </c>
      <c r="Y134" s="20">
        <f t="shared" si="75"/>
        <v>140</v>
      </c>
      <c r="Z134" s="50">
        <f t="shared" si="75"/>
        <v>145</v>
      </c>
      <c r="AA134" s="51">
        <f t="shared" si="75"/>
        <v>150</v>
      </c>
      <c r="AB134" s="51">
        <f t="shared" si="75"/>
        <v>153</v>
      </c>
      <c r="AC134" s="51">
        <f t="shared" si="75"/>
        <v>178</v>
      </c>
      <c r="AD134" s="51">
        <f t="shared" si="75"/>
        <v>176</v>
      </c>
      <c r="AE134" s="52">
        <f t="shared" si="75"/>
        <v>173</v>
      </c>
      <c r="AF134" s="24">
        <f t="shared" si="75"/>
        <v>185</v>
      </c>
      <c r="AG134" s="32">
        <f t="shared" si="75"/>
        <v>201</v>
      </c>
      <c r="AH134" s="38">
        <f t="shared" si="75"/>
        <v>104</v>
      </c>
      <c r="AI134" s="45">
        <f t="shared" si="75"/>
        <v>88</v>
      </c>
      <c r="AJ134" s="67">
        <f t="shared" si="75"/>
        <v>62</v>
      </c>
      <c r="AK134" s="65">
        <v>305</v>
      </c>
      <c r="AN134">
        <f t="shared" si="76"/>
        <v>0</v>
      </c>
      <c r="AP134" s="61">
        <f t="shared" si="77"/>
        <v>20</v>
      </c>
      <c r="AQ134" s="66"/>
      <c r="AR134" s="44"/>
      <c r="AS134" s="36"/>
      <c r="AT134" s="28"/>
      <c r="AU134" s="20"/>
      <c r="AV134" s="50"/>
      <c r="AW134" s="51"/>
      <c r="AX134" s="51"/>
      <c r="AY134" s="51"/>
      <c r="AZ134" s="51"/>
      <c r="BA134" s="52"/>
      <c r="BB134" s="24"/>
      <c r="BC134" s="32"/>
      <c r="BD134" s="38"/>
      <c r="BE134" s="45"/>
      <c r="BF134" s="67"/>
      <c r="BG134" s="65">
        <f t="shared" si="78"/>
        <v>-20</v>
      </c>
    </row>
    <row r="135" spans="11:59" ht="13.5">
      <c r="K135" s="49">
        <f t="shared" si="74"/>
        <v>2925</v>
      </c>
      <c r="L135" s="49">
        <f t="shared" si="79"/>
        <v>2600</v>
      </c>
      <c r="M135" s="49">
        <f t="shared" si="80"/>
        <v>2275</v>
      </c>
      <c r="N135" s="49">
        <f t="shared" si="81"/>
        <v>1950</v>
      </c>
      <c r="O135" s="49">
        <f t="shared" si="82"/>
        <v>1625</v>
      </c>
      <c r="P135" s="49">
        <f t="shared" si="83"/>
        <v>1300</v>
      </c>
      <c r="Q135">
        <f t="shared" si="84"/>
        <v>975</v>
      </c>
      <c r="R135">
        <f>SUM(AA135:AD135)</f>
        <v>650</v>
      </c>
      <c r="T135" s="61">
        <v>306</v>
      </c>
      <c r="U135" s="66">
        <f t="shared" si="75"/>
        <v>63</v>
      </c>
      <c r="V135" s="44">
        <f t="shared" si="75"/>
        <v>89</v>
      </c>
      <c r="W135" s="36">
        <f t="shared" si="75"/>
        <v>222</v>
      </c>
      <c r="X135" s="28">
        <f t="shared" si="75"/>
        <v>202</v>
      </c>
      <c r="Y135" s="20">
        <f t="shared" si="75"/>
        <v>139</v>
      </c>
      <c r="Z135" s="53">
        <f t="shared" si="75"/>
        <v>179</v>
      </c>
      <c r="AA135" s="1">
        <f t="shared" si="75"/>
        <v>155</v>
      </c>
      <c r="AB135" s="2">
        <f t="shared" si="75"/>
        <v>162</v>
      </c>
      <c r="AC135" s="2">
        <f t="shared" si="75"/>
        <v>167</v>
      </c>
      <c r="AD135" s="3">
        <f t="shared" si="75"/>
        <v>166</v>
      </c>
      <c r="AE135" s="54">
        <f t="shared" si="75"/>
        <v>146</v>
      </c>
      <c r="AF135" s="24">
        <f t="shared" si="75"/>
        <v>186</v>
      </c>
      <c r="AG135" s="32">
        <f t="shared" si="75"/>
        <v>123</v>
      </c>
      <c r="AH135" s="38">
        <f t="shared" si="75"/>
        <v>103</v>
      </c>
      <c r="AI135" s="45">
        <f t="shared" si="75"/>
        <v>236</v>
      </c>
      <c r="AJ135" s="67">
        <f t="shared" si="75"/>
        <v>262</v>
      </c>
      <c r="AK135" s="65">
        <v>19</v>
      </c>
      <c r="AN135">
        <f t="shared" si="76"/>
        <v>0</v>
      </c>
      <c r="AP135" s="61">
        <f t="shared" si="77"/>
        <v>-19</v>
      </c>
      <c r="AQ135" s="66"/>
      <c r="AR135" s="44"/>
      <c r="AS135" s="36"/>
      <c r="AT135" s="28"/>
      <c r="AU135" s="20"/>
      <c r="AV135" s="53"/>
      <c r="AW135" s="1"/>
      <c r="AX135" s="2"/>
      <c r="AY135" s="2"/>
      <c r="AZ135" s="3"/>
      <c r="BA135" s="54"/>
      <c r="BB135" s="24"/>
      <c r="BC135" s="32"/>
      <c r="BD135" s="38"/>
      <c r="BE135" s="45"/>
      <c r="BF135" s="67"/>
      <c r="BG135" s="65">
        <f t="shared" si="78"/>
        <v>19</v>
      </c>
    </row>
    <row r="136" spans="11:59" ht="13.5">
      <c r="K136" s="49">
        <f t="shared" si="74"/>
        <v>2925</v>
      </c>
      <c r="L136" s="49">
        <f t="shared" si="79"/>
        <v>2600</v>
      </c>
      <c r="M136" s="49">
        <f t="shared" si="80"/>
        <v>2275</v>
      </c>
      <c r="N136" s="49">
        <f t="shared" si="81"/>
        <v>1950</v>
      </c>
      <c r="O136" s="49">
        <f t="shared" si="82"/>
        <v>1625</v>
      </c>
      <c r="P136" s="49">
        <f t="shared" si="83"/>
        <v>1300</v>
      </c>
      <c r="Q136">
        <f t="shared" si="84"/>
        <v>975</v>
      </c>
      <c r="R136">
        <f>SUM(AA136:AD136)</f>
        <v>650</v>
      </c>
      <c r="T136" s="61">
        <v>9</v>
      </c>
      <c r="U136" s="66">
        <f t="shared" si="75"/>
        <v>261</v>
      </c>
      <c r="V136" s="44">
        <f t="shared" si="75"/>
        <v>235</v>
      </c>
      <c r="W136" s="36">
        <f t="shared" si="75"/>
        <v>229</v>
      </c>
      <c r="X136" s="28">
        <f t="shared" si="75"/>
        <v>117</v>
      </c>
      <c r="Y136" s="20">
        <f t="shared" si="75"/>
        <v>134</v>
      </c>
      <c r="Z136" s="53">
        <f t="shared" si="75"/>
        <v>177</v>
      </c>
      <c r="AA136" s="4">
        <f t="shared" si="75"/>
        <v>169</v>
      </c>
      <c r="AB136" s="11">
        <f t="shared" si="75"/>
        <v>164</v>
      </c>
      <c r="AC136" s="11">
        <f t="shared" si="75"/>
        <v>157</v>
      </c>
      <c r="AD136" s="6">
        <f t="shared" si="75"/>
        <v>160</v>
      </c>
      <c r="AE136" s="54">
        <f t="shared" si="75"/>
        <v>148</v>
      </c>
      <c r="AF136" s="24">
        <f t="shared" si="75"/>
        <v>191</v>
      </c>
      <c r="AG136" s="32">
        <f t="shared" si="75"/>
        <v>208</v>
      </c>
      <c r="AH136" s="38">
        <f t="shared" si="75"/>
        <v>96</v>
      </c>
      <c r="AI136" s="45">
        <f t="shared" si="75"/>
        <v>90</v>
      </c>
      <c r="AJ136" s="67">
        <f t="shared" si="75"/>
        <v>64</v>
      </c>
      <c r="AK136" s="65">
        <v>316</v>
      </c>
      <c r="AN136">
        <f t="shared" si="76"/>
        <v>0</v>
      </c>
      <c r="AP136" s="61">
        <f t="shared" si="77"/>
        <v>9</v>
      </c>
      <c r="AQ136" s="66"/>
      <c r="AR136" s="44"/>
      <c r="AS136" s="36"/>
      <c r="AT136" s="28"/>
      <c r="AU136" s="20"/>
      <c r="AV136" s="53"/>
      <c r="AW136" s="4"/>
      <c r="AX136" s="11"/>
      <c r="AY136" s="11"/>
      <c r="AZ136" s="6"/>
      <c r="BA136" s="54"/>
      <c r="BB136" s="24"/>
      <c r="BC136" s="32"/>
      <c r="BD136" s="38"/>
      <c r="BE136" s="45"/>
      <c r="BF136" s="67"/>
      <c r="BG136" s="65">
        <f t="shared" si="78"/>
        <v>-9</v>
      </c>
    </row>
    <row r="137" spans="11:59" ht="13.5">
      <c r="K137" s="49">
        <f t="shared" si="74"/>
        <v>2925</v>
      </c>
      <c r="L137" s="49">
        <f t="shared" si="79"/>
        <v>2600</v>
      </c>
      <c r="M137" s="49">
        <f t="shared" si="80"/>
        <v>2275</v>
      </c>
      <c r="N137" s="49">
        <f t="shared" si="81"/>
        <v>1950</v>
      </c>
      <c r="O137" s="49">
        <f t="shared" si="82"/>
        <v>1625</v>
      </c>
      <c r="P137" s="49">
        <f t="shared" si="83"/>
        <v>1300</v>
      </c>
      <c r="Q137">
        <f t="shared" si="84"/>
        <v>975</v>
      </c>
      <c r="R137">
        <f>SUM(AA137:AD137)</f>
        <v>650</v>
      </c>
      <c r="T137" s="61">
        <v>324</v>
      </c>
      <c r="U137" s="66">
        <f t="shared" si="75"/>
        <v>290</v>
      </c>
      <c r="V137" s="44">
        <f t="shared" si="75"/>
        <v>241</v>
      </c>
      <c r="W137" s="36">
        <f t="shared" si="75"/>
        <v>218</v>
      </c>
      <c r="X137" s="28">
        <f t="shared" si="75"/>
        <v>212</v>
      </c>
      <c r="Y137" s="20">
        <f t="shared" si="75"/>
        <v>184</v>
      </c>
      <c r="Z137" s="53">
        <f t="shared" si="75"/>
        <v>171</v>
      </c>
      <c r="AA137" s="4">
        <f t="shared" si="75"/>
        <v>158</v>
      </c>
      <c r="AB137" s="11">
        <f t="shared" si="75"/>
        <v>159</v>
      </c>
      <c r="AC137" s="11">
        <f t="shared" si="75"/>
        <v>170</v>
      </c>
      <c r="AD137" s="6">
        <f t="shared" si="75"/>
        <v>163</v>
      </c>
      <c r="AE137" s="54">
        <f t="shared" si="75"/>
        <v>154</v>
      </c>
      <c r="AF137" s="24">
        <f t="shared" si="75"/>
        <v>141</v>
      </c>
      <c r="AG137" s="32">
        <f t="shared" si="75"/>
        <v>113</v>
      </c>
      <c r="AH137" s="38">
        <f t="shared" si="75"/>
        <v>107</v>
      </c>
      <c r="AI137" s="45">
        <f t="shared" si="75"/>
        <v>84</v>
      </c>
      <c r="AJ137" s="67">
        <f t="shared" si="75"/>
        <v>35</v>
      </c>
      <c r="AK137" s="65">
        <v>1</v>
      </c>
      <c r="AN137">
        <f t="shared" si="76"/>
        <v>0</v>
      </c>
      <c r="AP137" s="61">
        <f t="shared" si="77"/>
        <v>-1</v>
      </c>
      <c r="AQ137" s="66"/>
      <c r="AR137" s="44"/>
      <c r="AS137" s="36"/>
      <c r="AT137" s="28"/>
      <c r="AU137" s="20"/>
      <c r="AV137" s="53"/>
      <c r="AW137" s="4"/>
      <c r="AX137" s="11"/>
      <c r="AY137" s="11"/>
      <c r="AZ137" s="6"/>
      <c r="BA137" s="54"/>
      <c r="BB137" s="24"/>
      <c r="BC137" s="32"/>
      <c r="BD137" s="38"/>
      <c r="BE137" s="45"/>
      <c r="BF137" s="67"/>
      <c r="BG137" s="65">
        <f t="shared" si="78"/>
        <v>1</v>
      </c>
    </row>
    <row r="138" spans="11:59" ht="14.25" thickBot="1">
      <c r="K138" s="49">
        <f t="shared" si="74"/>
        <v>2925</v>
      </c>
      <c r="L138" s="49">
        <f t="shared" si="79"/>
        <v>2600</v>
      </c>
      <c r="M138" s="49">
        <f t="shared" si="80"/>
        <v>2275</v>
      </c>
      <c r="N138" s="49">
        <f t="shared" si="81"/>
        <v>1950</v>
      </c>
      <c r="O138" s="49">
        <f t="shared" si="82"/>
        <v>1625</v>
      </c>
      <c r="P138" s="49">
        <f t="shared" si="83"/>
        <v>1300</v>
      </c>
      <c r="Q138">
        <f t="shared" si="84"/>
        <v>975</v>
      </c>
      <c r="R138">
        <f>SUM(AA138:AD138)</f>
        <v>650</v>
      </c>
      <c r="T138" s="61">
        <v>16</v>
      </c>
      <c r="U138" s="66">
        <f t="shared" si="75"/>
        <v>284</v>
      </c>
      <c r="V138" s="44">
        <f t="shared" si="75"/>
        <v>255</v>
      </c>
      <c r="W138" s="36">
        <f t="shared" si="75"/>
        <v>100</v>
      </c>
      <c r="X138" s="28">
        <f t="shared" si="75"/>
        <v>120</v>
      </c>
      <c r="Y138" s="20">
        <f t="shared" si="75"/>
        <v>189</v>
      </c>
      <c r="Z138" s="53">
        <f t="shared" si="75"/>
        <v>151</v>
      </c>
      <c r="AA138" s="7">
        <f t="shared" si="75"/>
        <v>168</v>
      </c>
      <c r="AB138" s="8">
        <f t="shared" si="75"/>
        <v>165</v>
      </c>
      <c r="AC138" s="8">
        <f t="shared" si="75"/>
        <v>156</v>
      </c>
      <c r="AD138" s="9">
        <f t="shared" si="75"/>
        <v>161</v>
      </c>
      <c r="AE138" s="54">
        <f t="shared" si="75"/>
        <v>174</v>
      </c>
      <c r="AF138" s="24">
        <f t="shared" si="75"/>
        <v>136</v>
      </c>
      <c r="AG138" s="32">
        <f t="shared" si="75"/>
        <v>205</v>
      </c>
      <c r="AH138" s="38">
        <f t="shared" si="75"/>
        <v>225</v>
      </c>
      <c r="AI138" s="45">
        <f t="shared" si="75"/>
        <v>70</v>
      </c>
      <c r="AJ138" s="67">
        <f t="shared" si="75"/>
        <v>41</v>
      </c>
      <c r="AK138" s="65">
        <v>309</v>
      </c>
      <c r="AN138">
        <f t="shared" si="76"/>
        <v>0</v>
      </c>
      <c r="AP138" s="61">
        <f t="shared" si="77"/>
        <v>16</v>
      </c>
      <c r="AQ138" s="66"/>
      <c r="AR138" s="44"/>
      <c r="AS138" s="36"/>
      <c r="AT138" s="28"/>
      <c r="AU138" s="20"/>
      <c r="AV138" s="53"/>
      <c r="AW138" s="7"/>
      <c r="AX138" s="8"/>
      <c r="AY138" s="8"/>
      <c r="AZ138" s="9"/>
      <c r="BA138" s="54"/>
      <c r="BB138" s="24"/>
      <c r="BC138" s="32"/>
      <c r="BD138" s="38"/>
      <c r="BE138" s="45"/>
      <c r="BF138" s="67"/>
      <c r="BG138" s="65">
        <f t="shared" si="78"/>
        <v>-16</v>
      </c>
    </row>
    <row r="139" spans="11:59" ht="14.25" thickBot="1">
      <c r="K139" s="49">
        <f t="shared" si="74"/>
        <v>2925</v>
      </c>
      <c r="L139" s="49">
        <f t="shared" si="79"/>
        <v>2600</v>
      </c>
      <c r="M139" s="49">
        <f t="shared" si="80"/>
        <v>2275</v>
      </c>
      <c r="N139" s="49">
        <f t="shared" si="81"/>
        <v>1950</v>
      </c>
      <c r="O139" s="49">
        <f t="shared" si="82"/>
        <v>1625</v>
      </c>
      <c r="P139" s="49">
        <f t="shared" si="83"/>
        <v>1300</v>
      </c>
      <c r="Q139">
        <f t="shared" si="84"/>
        <v>975</v>
      </c>
      <c r="T139" s="61">
        <v>310</v>
      </c>
      <c r="U139" s="66">
        <f t="shared" si="75"/>
        <v>40</v>
      </c>
      <c r="V139" s="44">
        <f t="shared" si="75"/>
        <v>69</v>
      </c>
      <c r="W139" s="36">
        <f t="shared" si="75"/>
        <v>99</v>
      </c>
      <c r="X139" s="28">
        <f t="shared" si="75"/>
        <v>206</v>
      </c>
      <c r="Y139" s="20">
        <f t="shared" si="75"/>
        <v>190</v>
      </c>
      <c r="Z139" s="14">
        <f t="shared" si="75"/>
        <v>152</v>
      </c>
      <c r="AA139" s="15">
        <f t="shared" si="75"/>
        <v>175</v>
      </c>
      <c r="AB139" s="15">
        <f t="shared" si="75"/>
        <v>172</v>
      </c>
      <c r="AC139" s="15">
        <f t="shared" si="75"/>
        <v>147</v>
      </c>
      <c r="AD139" s="15">
        <f t="shared" si="75"/>
        <v>149</v>
      </c>
      <c r="AE139" s="16">
        <f t="shared" si="75"/>
        <v>180</v>
      </c>
      <c r="AF139" s="24">
        <f t="shared" si="75"/>
        <v>135</v>
      </c>
      <c r="AG139" s="32">
        <f t="shared" si="75"/>
        <v>119</v>
      </c>
      <c r="AH139" s="38">
        <f t="shared" si="75"/>
        <v>226</v>
      </c>
      <c r="AI139" s="45">
        <f t="shared" si="75"/>
        <v>256</v>
      </c>
      <c r="AJ139" s="67">
        <f t="shared" si="75"/>
        <v>285</v>
      </c>
      <c r="AK139" s="65">
        <v>15</v>
      </c>
      <c r="AN139">
        <f t="shared" si="76"/>
        <v>0</v>
      </c>
      <c r="AP139" s="61">
        <f t="shared" si="77"/>
        <v>-15</v>
      </c>
      <c r="AQ139" s="66"/>
      <c r="AR139" s="44"/>
      <c r="AS139" s="36"/>
      <c r="AT139" s="28"/>
      <c r="AU139" s="20"/>
      <c r="AV139" s="14"/>
      <c r="AW139" s="15"/>
      <c r="AX139" s="15"/>
      <c r="AY139" s="15"/>
      <c r="AZ139" s="15"/>
      <c r="BA139" s="16"/>
      <c r="BB139" s="24"/>
      <c r="BC139" s="32"/>
      <c r="BD139" s="38"/>
      <c r="BE139" s="45"/>
      <c r="BF139" s="67"/>
      <c r="BG139" s="65">
        <f t="shared" si="78"/>
        <v>15</v>
      </c>
    </row>
    <row r="140" spans="11:59" ht="14.25" thickBot="1">
      <c r="K140" s="49">
        <f t="shared" si="74"/>
        <v>2925</v>
      </c>
      <c r="L140" s="49">
        <f t="shared" si="79"/>
        <v>2600</v>
      </c>
      <c r="M140" s="49">
        <f t="shared" si="80"/>
        <v>2275</v>
      </c>
      <c r="N140" s="49">
        <f t="shared" si="81"/>
        <v>1950</v>
      </c>
      <c r="O140" s="49">
        <f t="shared" si="82"/>
        <v>1625</v>
      </c>
      <c r="P140" s="49">
        <f t="shared" si="83"/>
        <v>1300</v>
      </c>
      <c r="T140" s="61">
        <v>14</v>
      </c>
      <c r="U140" s="66">
        <f t="shared" si="75"/>
        <v>286</v>
      </c>
      <c r="V140" s="44">
        <f t="shared" si="75"/>
        <v>257</v>
      </c>
      <c r="W140" s="36">
        <f t="shared" si="75"/>
        <v>227</v>
      </c>
      <c r="X140" s="28">
        <f t="shared" si="75"/>
        <v>118</v>
      </c>
      <c r="Y140" s="21">
        <f t="shared" si="75"/>
        <v>137</v>
      </c>
      <c r="Z140" s="22">
        <f t="shared" si="75"/>
        <v>183</v>
      </c>
      <c r="AA140" s="22">
        <f t="shared" si="75"/>
        <v>143</v>
      </c>
      <c r="AB140" s="22">
        <f t="shared" si="75"/>
        <v>181</v>
      </c>
      <c r="AC140" s="22">
        <f t="shared" si="75"/>
        <v>194</v>
      </c>
      <c r="AD140" s="22">
        <f t="shared" si="75"/>
        <v>192</v>
      </c>
      <c r="AE140" s="22">
        <f t="shared" si="75"/>
        <v>132</v>
      </c>
      <c r="AF140" s="23">
        <f t="shared" si="75"/>
        <v>138</v>
      </c>
      <c r="AG140" s="32">
        <f t="shared" si="75"/>
        <v>207</v>
      </c>
      <c r="AH140" s="38">
        <f t="shared" si="75"/>
        <v>98</v>
      </c>
      <c r="AI140" s="45">
        <f t="shared" si="75"/>
        <v>68</v>
      </c>
      <c r="AJ140" s="67">
        <f t="shared" si="75"/>
        <v>39</v>
      </c>
      <c r="AK140" s="65">
        <v>311</v>
      </c>
      <c r="AN140">
        <f t="shared" si="76"/>
        <v>0</v>
      </c>
      <c r="AP140" s="61">
        <f t="shared" si="77"/>
        <v>14</v>
      </c>
      <c r="AQ140" s="66"/>
      <c r="AR140" s="44"/>
      <c r="AS140" s="36"/>
      <c r="AT140" s="28"/>
      <c r="AU140" s="21"/>
      <c r="AV140" s="22"/>
      <c r="AW140" s="22"/>
      <c r="AX140" s="22"/>
      <c r="AY140" s="22"/>
      <c r="AZ140" s="22"/>
      <c r="BA140" s="22"/>
      <c r="BB140" s="23"/>
      <c r="BC140" s="32"/>
      <c r="BD140" s="38"/>
      <c r="BE140" s="45"/>
      <c r="BF140" s="67"/>
      <c r="BG140" s="65">
        <f t="shared" si="78"/>
        <v>-14</v>
      </c>
    </row>
    <row r="141" spans="11:59" ht="14.25" thickBot="1">
      <c r="K141" s="49">
        <f t="shared" si="74"/>
        <v>2925</v>
      </c>
      <c r="L141" s="49">
        <f t="shared" si="79"/>
        <v>2600</v>
      </c>
      <c r="M141" s="49">
        <f t="shared" si="80"/>
        <v>2275</v>
      </c>
      <c r="N141" s="49">
        <f t="shared" si="81"/>
        <v>1950</v>
      </c>
      <c r="O141" s="49">
        <f t="shared" si="82"/>
        <v>1625</v>
      </c>
      <c r="T141" s="61">
        <v>312</v>
      </c>
      <c r="U141" s="66">
        <f t="shared" si="75"/>
        <v>38</v>
      </c>
      <c r="V141" s="44">
        <f t="shared" si="75"/>
        <v>67</v>
      </c>
      <c r="W141" s="36">
        <f t="shared" si="75"/>
        <v>97</v>
      </c>
      <c r="X141" s="29">
        <f t="shared" si="75"/>
        <v>122</v>
      </c>
      <c r="Y141" s="30">
        <f t="shared" si="75"/>
        <v>211</v>
      </c>
      <c r="Z141" s="30">
        <f t="shared" si="75"/>
        <v>115</v>
      </c>
      <c r="AA141" s="30">
        <f t="shared" si="75"/>
        <v>209</v>
      </c>
      <c r="AB141" s="30">
        <f t="shared" si="75"/>
        <v>199</v>
      </c>
      <c r="AC141" s="30">
        <f t="shared" si="75"/>
        <v>195</v>
      </c>
      <c r="AD141" s="30">
        <f t="shared" si="75"/>
        <v>129</v>
      </c>
      <c r="AE141" s="30">
        <f t="shared" si="75"/>
        <v>197</v>
      </c>
      <c r="AF141" s="30">
        <f t="shared" si="75"/>
        <v>127</v>
      </c>
      <c r="AG141" s="31">
        <f t="shared" si="75"/>
        <v>121</v>
      </c>
      <c r="AH141" s="38">
        <f t="shared" si="75"/>
        <v>228</v>
      </c>
      <c r="AI141" s="45">
        <f t="shared" si="75"/>
        <v>258</v>
      </c>
      <c r="AJ141" s="67">
        <f t="shared" si="75"/>
        <v>287</v>
      </c>
      <c r="AK141" s="65">
        <v>13</v>
      </c>
      <c r="AN141">
        <f t="shared" si="76"/>
        <v>0</v>
      </c>
      <c r="AP141" s="61">
        <f t="shared" si="77"/>
        <v>-13</v>
      </c>
      <c r="AQ141" s="66"/>
      <c r="AR141" s="44"/>
      <c r="AS141" s="36"/>
      <c r="AT141" s="29"/>
      <c r="AU141" s="30"/>
      <c r="AV141" s="30"/>
      <c r="AW141" s="30"/>
      <c r="AX141" s="30"/>
      <c r="AY141" s="30"/>
      <c r="AZ141" s="30"/>
      <c r="BA141" s="30"/>
      <c r="BB141" s="30"/>
      <c r="BC141" s="31"/>
      <c r="BD141" s="38"/>
      <c r="BE141" s="45"/>
      <c r="BF141" s="67"/>
      <c r="BG141" s="65">
        <f t="shared" si="78"/>
        <v>13</v>
      </c>
    </row>
    <row r="142" spans="11:59" ht="14.25" thickBot="1">
      <c r="K142" s="49">
        <f t="shared" si="74"/>
        <v>2925</v>
      </c>
      <c r="L142" s="49">
        <f t="shared" si="79"/>
        <v>2600</v>
      </c>
      <c r="M142" s="49">
        <f t="shared" si="80"/>
        <v>2275</v>
      </c>
      <c r="N142" s="49">
        <f t="shared" si="81"/>
        <v>1950</v>
      </c>
      <c r="T142" s="61">
        <v>12</v>
      </c>
      <c r="U142" s="66">
        <f t="shared" si="75"/>
        <v>288</v>
      </c>
      <c r="V142" s="44">
        <f t="shared" si="75"/>
        <v>259</v>
      </c>
      <c r="W142" s="37">
        <f t="shared" si="75"/>
        <v>102</v>
      </c>
      <c r="X142" s="40">
        <f t="shared" si="75"/>
        <v>92</v>
      </c>
      <c r="Y142" s="40">
        <f t="shared" si="75"/>
        <v>232</v>
      </c>
      <c r="Z142" s="40">
        <f t="shared" si="75"/>
        <v>94</v>
      </c>
      <c r="AA142" s="40">
        <f t="shared" si="75"/>
        <v>230</v>
      </c>
      <c r="AB142" s="40">
        <f t="shared" si="75"/>
        <v>234</v>
      </c>
      <c r="AC142" s="40">
        <f t="shared" si="75"/>
        <v>213</v>
      </c>
      <c r="AD142" s="40">
        <f t="shared" si="75"/>
        <v>111</v>
      </c>
      <c r="AE142" s="40">
        <f t="shared" si="75"/>
        <v>215</v>
      </c>
      <c r="AF142" s="40">
        <f t="shared" si="75"/>
        <v>109</v>
      </c>
      <c r="AG142" s="40">
        <f t="shared" si="75"/>
        <v>217</v>
      </c>
      <c r="AH142" s="39">
        <f t="shared" si="75"/>
        <v>101</v>
      </c>
      <c r="AI142" s="45">
        <f t="shared" si="75"/>
        <v>66</v>
      </c>
      <c r="AJ142" s="67">
        <f t="shared" si="75"/>
        <v>37</v>
      </c>
      <c r="AK142" s="65">
        <v>313</v>
      </c>
      <c r="AN142">
        <f t="shared" si="76"/>
        <v>0</v>
      </c>
      <c r="AP142" s="61">
        <f t="shared" si="77"/>
        <v>12</v>
      </c>
      <c r="AQ142" s="66"/>
      <c r="AR142" s="44"/>
      <c r="AS142" s="37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39"/>
      <c r="BE142" s="45"/>
      <c r="BF142" s="67"/>
      <c r="BG142" s="65">
        <f t="shared" si="78"/>
        <v>-12</v>
      </c>
    </row>
    <row r="143" spans="11:59" ht="14.25" thickBot="1">
      <c r="K143" s="49">
        <f t="shared" si="74"/>
        <v>2925</v>
      </c>
      <c r="L143" s="49">
        <f t="shared" si="79"/>
        <v>2600</v>
      </c>
      <c r="M143" s="49">
        <f t="shared" si="80"/>
        <v>2275</v>
      </c>
      <c r="T143" s="61">
        <v>314</v>
      </c>
      <c r="U143" s="66">
        <f t="shared" si="75"/>
        <v>36</v>
      </c>
      <c r="V143" s="46">
        <f t="shared" si="75"/>
        <v>78</v>
      </c>
      <c r="W143" s="47">
        <f t="shared" si="75"/>
        <v>72</v>
      </c>
      <c r="X143" s="47">
        <f t="shared" si="75"/>
        <v>252</v>
      </c>
      <c r="Y143" s="47">
        <f t="shared" si="75"/>
        <v>74</v>
      </c>
      <c r="Z143" s="47">
        <f t="shared" si="75"/>
        <v>250</v>
      </c>
      <c r="AA143" s="47">
        <f t="shared" si="75"/>
        <v>76</v>
      </c>
      <c r="AB143" s="47">
        <f t="shared" si="75"/>
        <v>260</v>
      </c>
      <c r="AC143" s="47">
        <f t="shared" si="75"/>
        <v>71</v>
      </c>
      <c r="AD143" s="47">
        <f t="shared" si="75"/>
        <v>246</v>
      </c>
      <c r="AE143" s="47">
        <f t="shared" si="75"/>
        <v>80</v>
      </c>
      <c r="AF143" s="47">
        <f t="shared" si="75"/>
        <v>244</v>
      </c>
      <c r="AG143" s="47">
        <f t="shared" si="75"/>
        <v>82</v>
      </c>
      <c r="AH143" s="47">
        <f t="shared" si="75"/>
        <v>242</v>
      </c>
      <c r="AI143" s="48">
        <f t="shared" si="75"/>
        <v>248</v>
      </c>
      <c r="AJ143" s="67">
        <f t="shared" si="75"/>
        <v>289</v>
      </c>
      <c r="AK143" s="65">
        <v>11</v>
      </c>
      <c r="AN143">
        <f t="shared" si="76"/>
        <v>0</v>
      </c>
      <c r="AP143" s="61">
        <f t="shared" si="77"/>
        <v>-11</v>
      </c>
      <c r="AQ143" s="66"/>
      <c r="AR143" s="46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8"/>
      <c r="BF143" s="67"/>
      <c r="BG143" s="65">
        <f t="shared" si="78"/>
        <v>11</v>
      </c>
    </row>
    <row r="144" spans="11:59" ht="14.25" thickBot="1">
      <c r="K144" s="49">
        <f t="shared" si="74"/>
        <v>2925</v>
      </c>
      <c r="L144" s="49">
        <f t="shared" si="79"/>
        <v>2600</v>
      </c>
      <c r="T144" s="61">
        <v>10</v>
      </c>
      <c r="U144" s="68">
        <f t="shared" si="75"/>
        <v>50</v>
      </c>
      <c r="V144" s="69">
        <f t="shared" si="75"/>
        <v>43</v>
      </c>
      <c r="W144" s="69">
        <f t="shared" si="75"/>
        <v>281</v>
      </c>
      <c r="X144" s="69">
        <f t="shared" si="75"/>
        <v>45</v>
      </c>
      <c r="Y144" s="69">
        <f t="shared" si="75"/>
        <v>279</v>
      </c>
      <c r="Z144" s="69">
        <f t="shared" si="75"/>
        <v>47</v>
      </c>
      <c r="AA144" s="69">
        <f t="shared" si="75"/>
        <v>48</v>
      </c>
      <c r="AB144" s="69">
        <f t="shared" si="75"/>
        <v>268</v>
      </c>
      <c r="AC144" s="69">
        <f t="shared" si="75"/>
        <v>283</v>
      </c>
      <c r="AD144" s="69">
        <f t="shared" si="75"/>
        <v>274</v>
      </c>
      <c r="AE144" s="69">
        <f t="shared" si="75"/>
        <v>273</v>
      </c>
      <c r="AF144" s="69">
        <f t="shared" si="75"/>
        <v>53</v>
      </c>
      <c r="AG144" s="69">
        <f t="shared" si="75"/>
        <v>54</v>
      </c>
      <c r="AH144" s="69">
        <f t="shared" si="75"/>
        <v>270</v>
      </c>
      <c r="AI144" s="69">
        <f t="shared" si="75"/>
        <v>56</v>
      </c>
      <c r="AJ144" s="70">
        <f>AJ116+34</f>
        <v>276</v>
      </c>
      <c r="AK144" s="65">
        <v>315</v>
      </c>
      <c r="AN144">
        <f t="shared" si="76"/>
        <v>0</v>
      </c>
      <c r="AP144" s="61">
        <f t="shared" si="77"/>
        <v>10</v>
      </c>
      <c r="AQ144" s="68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70"/>
      <c r="BG144" s="65">
        <f t="shared" si="78"/>
        <v>-10</v>
      </c>
    </row>
    <row r="145" spans="11:59" ht="14.25" thickBot="1">
      <c r="K145" s="49">
        <f t="shared" si="74"/>
        <v>2925</v>
      </c>
      <c r="T145" s="62">
        <v>18</v>
      </c>
      <c r="U145" s="63">
        <v>323</v>
      </c>
      <c r="V145" s="63">
        <v>3</v>
      </c>
      <c r="W145" s="63">
        <v>321</v>
      </c>
      <c r="X145" s="63">
        <v>5</v>
      </c>
      <c r="Y145" s="63">
        <v>319</v>
      </c>
      <c r="Z145" s="63">
        <v>7</v>
      </c>
      <c r="AA145" s="63">
        <v>317</v>
      </c>
      <c r="AB145" s="63">
        <v>299</v>
      </c>
      <c r="AC145" s="63">
        <v>291</v>
      </c>
      <c r="AD145" s="63">
        <v>33</v>
      </c>
      <c r="AE145" s="63">
        <v>293</v>
      </c>
      <c r="AF145" s="63">
        <v>31</v>
      </c>
      <c r="AG145" s="63">
        <v>295</v>
      </c>
      <c r="AH145" s="63">
        <v>29</v>
      </c>
      <c r="AI145" s="63">
        <v>297</v>
      </c>
      <c r="AJ145" s="63">
        <v>27</v>
      </c>
      <c r="AK145" s="64">
        <v>17</v>
      </c>
      <c r="AN145">
        <f t="shared" si="76"/>
        <v>0</v>
      </c>
      <c r="AP145" s="62">
        <f t="shared" si="77"/>
        <v>18</v>
      </c>
      <c r="AQ145" s="63">
        <f aca="true" t="shared" si="85" ref="AQ145:BF145">IF(U145&gt;100,U145-325,U145)</f>
        <v>-2</v>
      </c>
      <c r="AR145" s="63">
        <f t="shared" si="85"/>
        <v>3</v>
      </c>
      <c r="AS145" s="63">
        <f t="shared" si="85"/>
        <v>-4</v>
      </c>
      <c r="AT145" s="63">
        <f t="shared" si="85"/>
        <v>5</v>
      </c>
      <c r="AU145" s="63">
        <f t="shared" si="85"/>
        <v>-6</v>
      </c>
      <c r="AV145" s="63">
        <f t="shared" si="85"/>
        <v>7</v>
      </c>
      <c r="AW145" s="63">
        <f t="shared" si="85"/>
        <v>-8</v>
      </c>
      <c r="AX145" s="63">
        <f t="shared" si="85"/>
        <v>-26</v>
      </c>
      <c r="AY145" s="63">
        <f t="shared" si="85"/>
        <v>-34</v>
      </c>
      <c r="AZ145" s="63">
        <f t="shared" si="85"/>
        <v>33</v>
      </c>
      <c r="BA145" s="63">
        <f t="shared" si="85"/>
        <v>-32</v>
      </c>
      <c r="BB145" s="63">
        <f t="shared" si="85"/>
        <v>31</v>
      </c>
      <c r="BC145" s="63">
        <f t="shared" si="85"/>
        <v>-30</v>
      </c>
      <c r="BD145" s="63">
        <f t="shared" si="85"/>
        <v>29</v>
      </c>
      <c r="BE145" s="63">
        <f t="shared" si="85"/>
        <v>-28</v>
      </c>
      <c r="BF145" s="63">
        <f t="shared" si="85"/>
        <v>27</v>
      </c>
      <c r="BG145" s="64">
        <f t="shared" si="78"/>
        <v>17</v>
      </c>
    </row>
    <row r="146" spans="11:59" ht="13.5">
      <c r="K146" s="49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</row>
    <row r="148" spans="9:48" ht="13.5">
      <c r="I148" s="49">
        <f>S158+T159+U160+V161+W162+X163+Y164+Z165+AA166+AB167+AC168+AD169+AE170+AF171+AG172+AH173+AI174+AJ175+AK176+AL177</f>
        <v>4010</v>
      </c>
      <c r="S148" s="49">
        <f>SUM(S158:S177)</f>
        <v>4010</v>
      </c>
      <c r="T148" s="49">
        <f aca="true" t="shared" si="86" ref="T148:AL148">SUM(T158:T177)</f>
        <v>4010</v>
      </c>
      <c r="U148" s="49">
        <f t="shared" si="86"/>
        <v>4010</v>
      </c>
      <c r="V148" s="49">
        <f t="shared" si="86"/>
        <v>4010</v>
      </c>
      <c r="W148" s="49">
        <f t="shared" si="86"/>
        <v>4010</v>
      </c>
      <c r="X148" s="49">
        <f t="shared" si="86"/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I148" s="49">
        <f t="shared" si="86"/>
        <v>4010</v>
      </c>
      <c r="AJ148" s="49">
        <f t="shared" si="86"/>
        <v>4010</v>
      </c>
      <c r="AK148" s="49">
        <f t="shared" si="86"/>
        <v>4010</v>
      </c>
      <c r="AL148" s="49">
        <f t="shared" si="86"/>
        <v>4010</v>
      </c>
      <c r="AV148" s="49">
        <f>AL158+AK159+AJ160+AI161+AH162+AG163+AF164+AE165+AD166+AC167+AB168+AA169+Z170+Y171+X172+W173+V174+U175+T176+S177</f>
        <v>4010</v>
      </c>
    </row>
    <row r="149" spans="10:47" ht="13.5">
      <c r="J149" s="49">
        <f>T159+U160+V161+W162+X163+Y164+Z165+AA166+AB167+AC168+AD169+AE170+AF171+AG172+AH173+AI174+AJ175+AK176</f>
        <v>3609</v>
      </c>
      <c r="T149" s="49">
        <f>SUM(T159:T176)</f>
        <v>3609</v>
      </c>
      <c r="U149" s="49">
        <f aca="true" t="shared" si="87" ref="U149:AK149">SUM(U159:U176)</f>
        <v>3609</v>
      </c>
      <c r="V149" s="49">
        <f t="shared" si="87"/>
        <v>3609</v>
      </c>
      <c r="W149" s="49">
        <f t="shared" si="87"/>
        <v>3609</v>
      </c>
      <c r="X149" s="49">
        <f t="shared" si="87"/>
        <v>3609</v>
      </c>
      <c r="Y149" s="49">
        <f t="shared" si="87"/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H149" s="49">
        <f t="shared" si="87"/>
        <v>3609</v>
      </c>
      <c r="AI149" s="49">
        <f t="shared" si="87"/>
        <v>3609</v>
      </c>
      <c r="AJ149" s="49">
        <f t="shared" si="87"/>
        <v>3609</v>
      </c>
      <c r="AK149" s="49">
        <f t="shared" si="87"/>
        <v>3609</v>
      </c>
      <c r="AU149" s="49">
        <f>AK159+AJ160+AI161+AH162+AG163+AF164+AE165+AD166+AC167+AB168+AA169+Z170+Y171+X172+W173+V174+U175+T176</f>
        <v>3609</v>
      </c>
    </row>
    <row r="150" spans="11:46" ht="13.5">
      <c r="K150" s="49">
        <f>U160+V161+W162+X163+Y164+Z165+AA166+AB167+AC168+AD169+AE170+AF171+AG172+AH173+AI174+AJ175</f>
        <v>3208</v>
      </c>
      <c r="U150" s="49">
        <f>SUM(U160:U175)</f>
        <v>3208</v>
      </c>
      <c r="V150" s="49">
        <f aca="true" t="shared" si="88" ref="V150:AJ150">SUM(V160:V175)</f>
        <v>3208</v>
      </c>
      <c r="W150" s="49">
        <f t="shared" si="88"/>
        <v>3208</v>
      </c>
      <c r="X150" s="49">
        <f t="shared" si="88"/>
        <v>3208</v>
      </c>
      <c r="Y150" s="49">
        <f t="shared" si="88"/>
        <v>3208</v>
      </c>
      <c r="Z150" s="49">
        <f t="shared" si="88"/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G150" s="49">
        <f t="shared" si="88"/>
        <v>3208</v>
      </c>
      <c r="AH150" s="49">
        <f t="shared" si="88"/>
        <v>3208</v>
      </c>
      <c r="AI150" s="49">
        <f t="shared" si="88"/>
        <v>3208</v>
      </c>
      <c r="AJ150" s="49">
        <f t="shared" si="88"/>
        <v>3208</v>
      </c>
      <c r="AT150" s="49">
        <f>AJ160+AI161+AH162+AG163+AF164+AE165+AD166+AC167+AB168+AA169+Z170+Y171+X172+W173+V174+U175</f>
        <v>3208</v>
      </c>
    </row>
    <row r="151" spans="12:45" ht="13.5">
      <c r="L151" s="49">
        <f>V161+W162+X163+Y164+Z165+AA166+AB167+AC168+AD169+AE170+AF171+AG172+AH173+AI174</f>
        <v>2807</v>
      </c>
      <c r="V151" s="49">
        <f>SUM(V161:V174)</f>
        <v>2807</v>
      </c>
      <c r="W151" s="49">
        <f aca="true" t="shared" si="89" ref="W151:AI151">SUM(W161:W174)</f>
        <v>2807</v>
      </c>
      <c r="X151" s="49">
        <f t="shared" si="89"/>
        <v>2807</v>
      </c>
      <c r="Y151" s="49">
        <f t="shared" si="89"/>
        <v>2807</v>
      </c>
      <c r="Z151" s="49">
        <f t="shared" si="89"/>
        <v>2807</v>
      </c>
      <c r="AA151" s="49">
        <f t="shared" si="89"/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F151" s="49">
        <f t="shared" si="89"/>
        <v>2807</v>
      </c>
      <c r="AG151" s="49">
        <f t="shared" si="89"/>
        <v>2807</v>
      </c>
      <c r="AH151" s="49">
        <f t="shared" si="89"/>
        <v>2807</v>
      </c>
      <c r="AI151" s="49">
        <f t="shared" si="89"/>
        <v>2807</v>
      </c>
      <c r="AS151" s="49">
        <f>AI161+AH162+AG163+AF164+AE165+AD166+AC167+AB168+AA169+Z170+Y171+X172+W173+V174</f>
        <v>2807</v>
      </c>
    </row>
    <row r="152" spans="13:44" ht="13.5">
      <c r="M152" s="49">
        <f>W162+X163+Y164+Z165+AA166+AB167+AC168+AD169+AE170+AF171+AG172+AH173</f>
        <v>2406</v>
      </c>
      <c r="W152" s="49">
        <f>SUM(W162:W173)</f>
        <v>2406</v>
      </c>
      <c r="X152" s="49">
        <f aca="true" t="shared" si="90" ref="X152:AH152">SUM(X162:X173)</f>
        <v>2406</v>
      </c>
      <c r="Y152" s="49">
        <f t="shared" si="90"/>
        <v>2406</v>
      </c>
      <c r="Z152" s="49">
        <f t="shared" si="90"/>
        <v>2406</v>
      </c>
      <c r="AA152" s="49">
        <f t="shared" si="90"/>
        <v>2406</v>
      </c>
      <c r="AB152" s="49">
        <f t="shared" si="90"/>
        <v>2406</v>
      </c>
      <c r="AC152" s="49">
        <f t="shared" si="90"/>
        <v>2406</v>
      </c>
      <c r="AD152" s="49">
        <f t="shared" si="90"/>
        <v>2406</v>
      </c>
      <c r="AE152" s="49">
        <f t="shared" si="90"/>
        <v>2406</v>
      </c>
      <c r="AF152" s="49">
        <f t="shared" si="90"/>
        <v>2406</v>
      </c>
      <c r="AG152" s="49">
        <f t="shared" si="90"/>
        <v>2406</v>
      </c>
      <c r="AH152" s="49">
        <f t="shared" si="90"/>
        <v>2406</v>
      </c>
      <c r="AR152" s="49">
        <f>AH162+AG163+AF164+AE165+AD166+AC167+AB168+AA169+Z170+Y171+X172+W173</f>
        <v>2406</v>
      </c>
    </row>
    <row r="153" spans="14:43" ht="13.5">
      <c r="N153" s="49">
        <f>X163+Y164+Z165+AA166+AB167+AC168+AD169+AE170+AF171+AG172</f>
        <v>2005</v>
      </c>
      <c r="X153" s="49">
        <f>SUM(X163:X172)</f>
        <v>2005</v>
      </c>
      <c r="Y153" s="49">
        <f aca="true" t="shared" si="91" ref="Y153:AG153">SUM(Y163:Y172)</f>
        <v>2005</v>
      </c>
      <c r="Z153" s="49">
        <f t="shared" si="91"/>
        <v>2005</v>
      </c>
      <c r="AA153" s="49">
        <f t="shared" si="91"/>
        <v>2005</v>
      </c>
      <c r="AB153" s="49">
        <f t="shared" si="91"/>
        <v>2005</v>
      </c>
      <c r="AC153" s="49">
        <f t="shared" si="91"/>
        <v>2005</v>
      </c>
      <c r="AD153" s="49">
        <f t="shared" si="91"/>
        <v>2005</v>
      </c>
      <c r="AE153" s="49">
        <f t="shared" si="91"/>
        <v>2005</v>
      </c>
      <c r="AF153" s="49">
        <f t="shared" si="91"/>
        <v>2005</v>
      </c>
      <c r="AG153" s="49">
        <f t="shared" si="91"/>
        <v>2005</v>
      </c>
      <c r="AQ153" s="49">
        <f>AG163+AF164+AE165+AD166+AC167+AB168+AA169+Z170+Y171+X172</f>
        <v>2005</v>
      </c>
    </row>
    <row r="154" spans="15:42" ht="13.5">
      <c r="O154" s="49">
        <f>Y164+Z165+AA166+AB167+AC168+AD169+AE170+AF171</f>
        <v>1604</v>
      </c>
      <c r="Y154" s="49">
        <f>SUM(Y164:Y171)</f>
        <v>1604</v>
      </c>
      <c r="Z154" s="49">
        <f aca="true" t="shared" si="92" ref="Z154:AF154">SUM(Z164:Z171)</f>
        <v>1604</v>
      </c>
      <c r="AA154" s="49">
        <f t="shared" si="92"/>
        <v>1604</v>
      </c>
      <c r="AB154" s="49">
        <f t="shared" si="92"/>
        <v>1604</v>
      </c>
      <c r="AC154" s="49">
        <f t="shared" si="92"/>
        <v>1604</v>
      </c>
      <c r="AD154" s="49">
        <f t="shared" si="92"/>
        <v>1604</v>
      </c>
      <c r="AE154" s="49">
        <f t="shared" si="92"/>
        <v>1604</v>
      </c>
      <c r="AF154" s="49">
        <f t="shared" si="92"/>
        <v>1604</v>
      </c>
      <c r="AP154" s="49">
        <f>AF164+AE165+AD166+AC167+AB168+AA169+Z170+Y171</f>
        <v>1604</v>
      </c>
    </row>
    <row r="155" spans="16:41" ht="13.5">
      <c r="P155" s="49">
        <f>Z165+AA166+AB167+AC168+AD169+AE170</f>
        <v>1203</v>
      </c>
      <c r="Z155" s="49">
        <f aca="true" t="shared" si="93" ref="Z155:AE155">SUM(Z165:Z170)</f>
        <v>1203</v>
      </c>
      <c r="AA155" s="49">
        <f t="shared" si="93"/>
        <v>1203</v>
      </c>
      <c r="AB155" s="49">
        <f t="shared" si="93"/>
        <v>1203</v>
      </c>
      <c r="AC155" s="49">
        <f t="shared" si="93"/>
        <v>1203</v>
      </c>
      <c r="AD155" s="49">
        <f t="shared" si="93"/>
        <v>1203</v>
      </c>
      <c r="AE155" s="49">
        <f t="shared" si="93"/>
        <v>1203</v>
      </c>
      <c r="AO155" s="49">
        <f>AE165+AD166+AC167+AB168+AA169+Z170</f>
        <v>1203</v>
      </c>
    </row>
    <row r="156" spans="17:62" ht="12.75">
      <c r="Q156">
        <f>AA166+AB167+AC168+AD169</f>
        <v>802</v>
      </c>
      <c r="AA156">
        <f>SUM(AA166:AA169)</f>
        <v>802</v>
      </c>
      <c r="AB156">
        <f>SUM(AB166:AB169)</f>
        <v>802</v>
      </c>
      <c r="AC156">
        <f>SUM(AC166:AC169)</f>
        <v>802</v>
      </c>
      <c r="AD156">
        <f>SUM(AD166:AD169)</f>
        <v>802</v>
      </c>
      <c r="AN156">
        <f>AD166+AC167+AB168+AA169</f>
        <v>802</v>
      </c>
      <c r="AQ156">
        <f>SUM(AQ158:AQ177)</f>
        <v>0</v>
      </c>
      <c r="AR156">
        <f aca="true" t="shared" si="94" ref="AR156:BJ156">SUM(AR158:AR177)</f>
        <v>0</v>
      </c>
      <c r="AS156">
        <f t="shared" si="94"/>
        <v>0</v>
      </c>
      <c r="AT156">
        <f t="shared" si="94"/>
        <v>0</v>
      </c>
      <c r="AU156">
        <f t="shared" si="94"/>
        <v>0</v>
      </c>
      <c r="AV156">
        <f t="shared" si="94"/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  <c r="BG156">
        <f t="shared" si="94"/>
        <v>0</v>
      </c>
      <c r="BH156">
        <f t="shared" si="94"/>
        <v>0</v>
      </c>
      <c r="BI156">
        <f t="shared" si="94"/>
        <v>0</v>
      </c>
      <c r="BJ156">
        <f t="shared" si="94"/>
        <v>0</v>
      </c>
    </row>
    <row r="157" spans="42:63" ht="13.5" thickBot="1">
      <c r="AP157">
        <f>AQ158+BJ177</f>
        <v>0</v>
      </c>
      <c r="BK157">
        <f>BJ158+AQ177</f>
        <v>0</v>
      </c>
    </row>
    <row r="158" spans="9:62" ht="14.25" thickBot="1">
      <c r="I158" s="49">
        <f>SUM(S158:AL158)</f>
        <v>4010</v>
      </c>
      <c r="S158" s="71">
        <v>19</v>
      </c>
      <c r="T158" s="72">
        <v>390</v>
      </c>
      <c r="U158" s="72">
        <v>12</v>
      </c>
      <c r="V158" s="72">
        <v>388</v>
      </c>
      <c r="W158" s="72">
        <v>14</v>
      </c>
      <c r="X158" s="72">
        <v>386</v>
      </c>
      <c r="Y158" s="72">
        <v>16</v>
      </c>
      <c r="Z158" s="72">
        <v>384</v>
      </c>
      <c r="AA158" s="72">
        <v>383</v>
      </c>
      <c r="AB158" s="72">
        <v>29</v>
      </c>
      <c r="AC158" s="72">
        <v>10</v>
      </c>
      <c r="AD158" s="72">
        <v>21</v>
      </c>
      <c r="AE158" s="72">
        <v>22</v>
      </c>
      <c r="AF158" s="72">
        <v>378</v>
      </c>
      <c r="AG158" s="72">
        <v>377</v>
      </c>
      <c r="AH158" s="72">
        <v>25</v>
      </c>
      <c r="AI158" s="72">
        <v>375</v>
      </c>
      <c r="AJ158" s="72">
        <v>27</v>
      </c>
      <c r="AK158" s="72">
        <v>373</v>
      </c>
      <c r="AL158" s="73">
        <v>381</v>
      </c>
      <c r="AO158">
        <f>SUM(AQ158:BJ158)</f>
        <v>0</v>
      </c>
      <c r="AQ158" s="71">
        <f aca="true" t="shared" si="95" ref="AQ158:BJ158">IF(S158&lt;100,S158,S158-401)</f>
        <v>19</v>
      </c>
      <c r="AR158" s="72">
        <f t="shared" si="95"/>
        <v>-11</v>
      </c>
      <c r="AS158" s="72">
        <f t="shared" si="95"/>
        <v>12</v>
      </c>
      <c r="AT158" s="72">
        <f t="shared" si="95"/>
        <v>-13</v>
      </c>
      <c r="AU158" s="72">
        <f t="shared" si="95"/>
        <v>14</v>
      </c>
      <c r="AV158" s="72">
        <f t="shared" si="95"/>
        <v>-15</v>
      </c>
      <c r="AW158" s="72">
        <f t="shared" si="95"/>
        <v>16</v>
      </c>
      <c r="AX158" s="72">
        <f t="shared" si="95"/>
        <v>-17</v>
      </c>
      <c r="AY158" s="72">
        <f t="shared" si="95"/>
        <v>-18</v>
      </c>
      <c r="AZ158" s="72">
        <f t="shared" si="95"/>
        <v>29</v>
      </c>
      <c r="BA158" s="72">
        <f t="shared" si="95"/>
        <v>10</v>
      </c>
      <c r="BB158" s="72">
        <f t="shared" si="95"/>
        <v>21</v>
      </c>
      <c r="BC158" s="72">
        <f t="shared" si="95"/>
        <v>22</v>
      </c>
      <c r="BD158" s="72">
        <f t="shared" si="95"/>
        <v>-23</v>
      </c>
      <c r="BE158" s="72">
        <f t="shared" si="95"/>
        <v>-24</v>
      </c>
      <c r="BF158" s="72">
        <f t="shared" si="95"/>
        <v>25</v>
      </c>
      <c r="BG158" s="72">
        <f t="shared" si="95"/>
        <v>-26</v>
      </c>
      <c r="BH158" s="72">
        <f t="shared" si="95"/>
        <v>27</v>
      </c>
      <c r="BI158" s="72">
        <f t="shared" si="95"/>
        <v>-28</v>
      </c>
      <c r="BJ158" s="73">
        <f t="shared" si="95"/>
        <v>-20</v>
      </c>
    </row>
    <row r="159" spans="9:62" ht="14.25" thickBot="1">
      <c r="I159" s="49">
        <f aca="true" t="shared" si="96" ref="I159:I177">SUM(S159:AL159)</f>
        <v>4010</v>
      </c>
      <c r="J159" s="49">
        <f>SUM(T159:AK159)</f>
        <v>3609</v>
      </c>
      <c r="S159" s="74">
        <v>371</v>
      </c>
      <c r="T159" s="58">
        <f>T128+38</f>
        <v>346</v>
      </c>
      <c r="U159" s="59">
        <f aca="true" t="shared" si="97" ref="U159:AK159">U128+38</f>
        <v>40</v>
      </c>
      <c r="V159" s="59">
        <f t="shared" si="97"/>
        <v>360</v>
      </c>
      <c r="W159" s="59">
        <f t="shared" si="97"/>
        <v>42</v>
      </c>
      <c r="X159" s="59">
        <f t="shared" si="97"/>
        <v>358</v>
      </c>
      <c r="Y159" s="59">
        <f t="shared" si="97"/>
        <v>44</v>
      </c>
      <c r="Z159" s="59">
        <f t="shared" si="97"/>
        <v>356</v>
      </c>
      <c r="AA159" s="59">
        <f t="shared" si="97"/>
        <v>46</v>
      </c>
      <c r="AB159" s="59">
        <f t="shared" si="97"/>
        <v>64</v>
      </c>
      <c r="AC159" s="59">
        <f t="shared" si="97"/>
        <v>72</v>
      </c>
      <c r="AD159" s="59">
        <f t="shared" si="97"/>
        <v>330</v>
      </c>
      <c r="AE159" s="59">
        <f t="shared" si="97"/>
        <v>70</v>
      </c>
      <c r="AF159" s="59">
        <f t="shared" si="97"/>
        <v>332</v>
      </c>
      <c r="AG159" s="59">
        <f t="shared" si="97"/>
        <v>68</v>
      </c>
      <c r="AH159" s="59">
        <f t="shared" si="97"/>
        <v>334</v>
      </c>
      <c r="AI159" s="59">
        <f t="shared" si="97"/>
        <v>66</v>
      </c>
      <c r="AJ159" s="59">
        <f t="shared" si="97"/>
        <v>336</v>
      </c>
      <c r="AK159" s="60">
        <f t="shared" si="97"/>
        <v>345</v>
      </c>
      <c r="AL159" s="76">
        <v>30</v>
      </c>
      <c r="AO159">
        <f aca="true" t="shared" si="98" ref="AO159:AO177">SUM(AQ159:BJ159)</f>
        <v>0</v>
      </c>
      <c r="AQ159" s="74">
        <f aca="true" t="shared" si="99" ref="AQ159:AQ177">IF(S159&lt;100,S159,S159-401)</f>
        <v>-30</v>
      </c>
      <c r="AR159" s="58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60"/>
      <c r="BJ159" s="76">
        <f aca="true" t="shared" si="100" ref="BJ159:BJ177">IF(AL159&lt;100,AL159,AL159-401)</f>
        <v>30</v>
      </c>
    </row>
    <row r="160" spans="9:62" ht="14.25" thickBot="1">
      <c r="I160" s="49">
        <f t="shared" si="96"/>
        <v>4010</v>
      </c>
      <c r="J160" s="49">
        <f aca="true" t="shared" si="101" ref="J160:J176">SUM(T160:AK160)</f>
        <v>3609</v>
      </c>
      <c r="K160" s="49">
        <f>SUM(U160:AJ160)</f>
        <v>3208</v>
      </c>
      <c r="S160" s="74">
        <v>31</v>
      </c>
      <c r="T160" s="61">
        <f aca="true" t="shared" si="102" ref="T160:AK174">T129+38</f>
        <v>338</v>
      </c>
      <c r="U160" s="55">
        <f t="shared" si="102"/>
        <v>87</v>
      </c>
      <c r="V160" s="56">
        <f t="shared" si="102"/>
        <v>320</v>
      </c>
      <c r="W160" s="56">
        <f t="shared" si="102"/>
        <v>82</v>
      </c>
      <c r="X160" s="56">
        <f t="shared" si="102"/>
        <v>318</v>
      </c>
      <c r="Y160" s="56">
        <f t="shared" si="102"/>
        <v>84</v>
      </c>
      <c r="Z160" s="56">
        <f t="shared" si="102"/>
        <v>316</v>
      </c>
      <c r="AA160" s="56">
        <f t="shared" si="102"/>
        <v>315</v>
      </c>
      <c r="AB160" s="56">
        <f t="shared" si="102"/>
        <v>95</v>
      </c>
      <c r="AC160" s="56">
        <f t="shared" si="102"/>
        <v>80</v>
      </c>
      <c r="AD160" s="56">
        <f t="shared" si="102"/>
        <v>89</v>
      </c>
      <c r="AE160" s="56">
        <f t="shared" si="102"/>
        <v>90</v>
      </c>
      <c r="AF160" s="56">
        <f t="shared" si="102"/>
        <v>310</v>
      </c>
      <c r="AG160" s="56">
        <f t="shared" si="102"/>
        <v>309</v>
      </c>
      <c r="AH160" s="56">
        <f t="shared" si="102"/>
        <v>93</v>
      </c>
      <c r="AI160" s="56">
        <f t="shared" si="102"/>
        <v>307</v>
      </c>
      <c r="AJ160" s="57">
        <f t="shared" si="102"/>
        <v>313</v>
      </c>
      <c r="AK160" s="65">
        <f t="shared" si="102"/>
        <v>63</v>
      </c>
      <c r="AL160" s="76">
        <v>370</v>
      </c>
      <c r="AO160">
        <f t="shared" si="98"/>
        <v>0</v>
      </c>
      <c r="AQ160" s="74">
        <f t="shared" si="99"/>
        <v>31</v>
      </c>
      <c r="AR160" s="61"/>
      <c r="AS160" s="55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7"/>
      <c r="BI160" s="65"/>
      <c r="BJ160" s="76">
        <f t="shared" si="100"/>
        <v>-31</v>
      </c>
    </row>
    <row r="161" spans="9:62" ht="14.25" thickBot="1">
      <c r="I161" s="49">
        <f t="shared" si="96"/>
        <v>4010</v>
      </c>
      <c r="J161" s="49">
        <f t="shared" si="101"/>
        <v>3609</v>
      </c>
      <c r="K161" s="49">
        <f aca="true" t="shared" si="103" ref="K161:K175">SUM(U161:AJ161)</f>
        <v>3208</v>
      </c>
      <c r="L161" s="49">
        <f>SUM(V161:AI161)</f>
        <v>2807</v>
      </c>
      <c r="S161" s="74">
        <v>369</v>
      </c>
      <c r="T161" s="61">
        <f t="shared" si="102"/>
        <v>62</v>
      </c>
      <c r="U161" s="66">
        <f t="shared" si="102"/>
        <v>305</v>
      </c>
      <c r="V161" s="41">
        <f t="shared" si="102"/>
        <v>115</v>
      </c>
      <c r="W161" s="42">
        <f t="shared" si="102"/>
        <v>291</v>
      </c>
      <c r="X161" s="42">
        <f t="shared" si="102"/>
        <v>111</v>
      </c>
      <c r="Y161" s="42">
        <f t="shared" si="102"/>
        <v>289</v>
      </c>
      <c r="Z161" s="42">
        <f t="shared" si="102"/>
        <v>113</v>
      </c>
      <c r="AA161" s="42">
        <f t="shared" si="102"/>
        <v>287</v>
      </c>
      <c r="AB161" s="42">
        <f t="shared" si="102"/>
        <v>103</v>
      </c>
      <c r="AC161" s="42">
        <f t="shared" si="102"/>
        <v>292</v>
      </c>
      <c r="AD161" s="42">
        <f t="shared" si="102"/>
        <v>117</v>
      </c>
      <c r="AE161" s="42">
        <f t="shared" si="102"/>
        <v>283</v>
      </c>
      <c r="AF161" s="42">
        <f t="shared" si="102"/>
        <v>119</v>
      </c>
      <c r="AG161" s="42">
        <f t="shared" si="102"/>
        <v>281</v>
      </c>
      <c r="AH161" s="42">
        <f t="shared" si="102"/>
        <v>121</v>
      </c>
      <c r="AI161" s="43">
        <f t="shared" si="102"/>
        <v>285</v>
      </c>
      <c r="AJ161" s="67">
        <f t="shared" si="102"/>
        <v>96</v>
      </c>
      <c r="AK161" s="65">
        <f t="shared" si="102"/>
        <v>339</v>
      </c>
      <c r="AL161" s="76">
        <v>32</v>
      </c>
      <c r="AO161">
        <f t="shared" si="98"/>
        <v>0</v>
      </c>
      <c r="AQ161" s="74">
        <f t="shared" si="99"/>
        <v>-32</v>
      </c>
      <c r="AR161" s="61"/>
      <c r="AS161" s="66"/>
      <c r="AT161" s="41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3"/>
      <c r="BH161" s="67"/>
      <c r="BI161" s="65"/>
      <c r="BJ161" s="76">
        <f t="shared" si="100"/>
        <v>32</v>
      </c>
    </row>
    <row r="162" spans="9:62" ht="14.25" thickBot="1">
      <c r="I162" s="49">
        <f t="shared" si="96"/>
        <v>4010</v>
      </c>
      <c r="J162" s="49">
        <f t="shared" si="101"/>
        <v>3609</v>
      </c>
      <c r="K162" s="49">
        <f t="shared" si="103"/>
        <v>3208</v>
      </c>
      <c r="L162" s="49">
        <f aca="true" t="shared" si="104" ref="L162:L174">SUM(V162:AI162)</f>
        <v>2807</v>
      </c>
      <c r="M162" s="49">
        <f>SUM(W162:AH162)</f>
        <v>2406</v>
      </c>
      <c r="S162" s="74">
        <v>33</v>
      </c>
      <c r="T162" s="61">
        <f t="shared" si="102"/>
        <v>340</v>
      </c>
      <c r="U162" s="66">
        <f t="shared" si="102"/>
        <v>97</v>
      </c>
      <c r="V162" s="44">
        <f t="shared" si="102"/>
        <v>123</v>
      </c>
      <c r="W162" s="33">
        <f t="shared" si="102"/>
        <v>262</v>
      </c>
      <c r="X162" s="34">
        <f t="shared" si="102"/>
        <v>271</v>
      </c>
      <c r="Y162" s="34">
        <f t="shared" si="102"/>
        <v>131</v>
      </c>
      <c r="Z162" s="34">
        <f t="shared" si="102"/>
        <v>269</v>
      </c>
      <c r="AA162" s="34">
        <f t="shared" si="102"/>
        <v>133</v>
      </c>
      <c r="AB162" s="34">
        <f t="shared" si="102"/>
        <v>129</v>
      </c>
      <c r="AC162" s="34">
        <f t="shared" si="102"/>
        <v>150</v>
      </c>
      <c r="AD162" s="34">
        <f t="shared" si="102"/>
        <v>252</v>
      </c>
      <c r="AE162" s="34">
        <f t="shared" si="102"/>
        <v>148</v>
      </c>
      <c r="AF162" s="34">
        <f t="shared" si="102"/>
        <v>254</v>
      </c>
      <c r="AG162" s="34">
        <f t="shared" si="102"/>
        <v>146</v>
      </c>
      <c r="AH162" s="35">
        <f t="shared" si="102"/>
        <v>261</v>
      </c>
      <c r="AI162" s="45">
        <f t="shared" si="102"/>
        <v>278</v>
      </c>
      <c r="AJ162" s="67">
        <f t="shared" si="102"/>
        <v>304</v>
      </c>
      <c r="AK162" s="65">
        <f t="shared" si="102"/>
        <v>61</v>
      </c>
      <c r="AL162" s="76">
        <v>368</v>
      </c>
      <c r="AO162">
        <f t="shared" si="98"/>
        <v>0</v>
      </c>
      <c r="AQ162" s="74">
        <f t="shared" si="99"/>
        <v>33</v>
      </c>
      <c r="AR162" s="61"/>
      <c r="AS162" s="66"/>
      <c r="AT162" s="44"/>
      <c r="AU162" s="33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5"/>
      <c r="BG162" s="45"/>
      <c r="BH162" s="67"/>
      <c r="BI162" s="65"/>
      <c r="BJ162" s="76">
        <f t="shared" si="100"/>
        <v>-33</v>
      </c>
    </row>
    <row r="163" spans="9:62" ht="14.25" thickBot="1">
      <c r="I163" s="49">
        <f t="shared" si="96"/>
        <v>4010</v>
      </c>
      <c r="J163" s="49">
        <f t="shared" si="101"/>
        <v>3609</v>
      </c>
      <c r="K163" s="49">
        <f t="shared" si="103"/>
        <v>3208</v>
      </c>
      <c r="L163" s="49">
        <f t="shared" si="104"/>
        <v>2807</v>
      </c>
      <c r="M163" s="49">
        <f aca="true" t="shared" si="105" ref="M163:M173">SUM(W163:AH163)</f>
        <v>2406</v>
      </c>
      <c r="N163" s="49">
        <f>SUM(X163:AG163)</f>
        <v>2005</v>
      </c>
      <c r="S163" s="74">
        <v>367</v>
      </c>
      <c r="T163" s="61">
        <f t="shared" si="102"/>
        <v>60</v>
      </c>
      <c r="U163" s="66">
        <f t="shared" si="102"/>
        <v>303</v>
      </c>
      <c r="V163" s="44">
        <f t="shared" si="102"/>
        <v>277</v>
      </c>
      <c r="W163" s="36">
        <f t="shared" si="102"/>
        <v>144</v>
      </c>
      <c r="X163" s="25">
        <f t="shared" si="102"/>
        <v>242</v>
      </c>
      <c r="Y163" s="26">
        <f t="shared" si="102"/>
        <v>152</v>
      </c>
      <c r="Z163" s="26">
        <f t="shared" si="102"/>
        <v>248</v>
      </c>
      <c r="AA163" s="26">
        <f t="shared" si="102"/>
        <v>154</v>
      </c>
      <c r="AB163" s="26">
        <f t="shared" si="102"/>
        <v>164</v>
      </c>
      <c r="AC163" s="26">
        <f t="shared" si="102"/>
        <v>168</v>
      </c>
      <c r="AD163" s="26">
        <f t="shared" si="102"/>
        <v>234</v>
      </c>
      <c r="AE163" s="26">
        <f t="shared" si="102"/>
        <v>166</v>
      </c>
      <c r="AF163" s="26">
        <f t="shared" si="102"/>
        <v>236</v>
      </c>
      <c r="AG163" s="27">
        <f t="shared" si="102"/>
        <v>241</v>
      </c>
      <c r="AH163" s="38">
        <f t="shared" si="102"/>
        <v>257</v>
      </c>
      <c r="AI163" s="45">
        <f t="shared" si="102"/>
        <v>124</v>
      </c>
      <c r="AJ163" s="67">
        <f t="shared" si="102"/>
        <v>98</v>
      </c>
      <c r="AK163" s="65">
        <f t="shared" si="102"/>
        <v>341</v>
      </c>
      <c r="AL163" s="76">
        <v>34</v>
      </c>
      <c r="AO163">
        <f t="shared" si="98"/>
        <v>0</v>
      </c>
      <c r="AQ163" s="74">
        <f t="shared" si="99"/>
        <v>-34</v>
      </c>
      <c r="AR163" s="61"/>
      <c r="AS163" s="66"/>
      <c r="AT163" s="44"/>
      <c r="AU163" s="36"/>
      <c r="AV163" s="25"/>
      <c r="AW163" s="26"/>
      <c r="AX163" s="26"/>
      <c r="AY163" s="26"/>
      <c r="AZ163" s="26"/>
      <c r="BA163" s="26"/>
      <c r="BB163" s="26"/>
      <c r="BC163" s="26"/>
      <c r="BD163" s="26"/>
      <c r="BE163" s="27"/>
      <c r="BF163" s="38"/>
      <c r="BG163" s="45"/>
      <c r="BH163" s="67"/>
      <c r="BI163" s="65"/>
      <c r="BJ163" s="76">
        <f t="shared" si="100"/>
        <v>34</v>
      </c>
    </row>
    <row r="164" spans="9:62" ht="14.25" thickBot="1">
      <c r="I164" s="49">
        <f t="shared" si="96"/>
        <v>4010</v>
      </c>
      <c r="J164" s="49">
        <f t="shared" si="101"/>
        <v>3609</v>
      </c>
      <c r="K164" s="49">
        <f t="shared" si="103"/>
        <v>3208</v>
      </c>
      <c r="L164" s="49">
        <f t="shared" si="104"/>
        <v>2807</v>
      </c>
      <c r="M164" s="49">
        <f t="shared" si="105"/>
        <v>2406</v>
      </c>
      <c r="N164" s="49">
        <f aca="true" t="shared" si="106" ref="N164:N172">SUM(X164:AG164)</f>
        <v>2005</v>
      </c>
      <c r="O164" s="49">
        <f>SUM(Y164:AF164)</f>
        <v>1604</v>
      </c>
      <c r="S164" s="74">
        <v>35</v>
      </c>
      <c r="T164" s="61">
        <f t="shared" si="102"/>
        <v>342</v>
      </c>
      <c r="U164" s="66">
        <f t="shared" si="102"/>
        <v>99</v>
      </c>
      <c r="V164" s="44">
        <f t="shared" si="102"/>
        <v>125</v>
      </c>
      <c r="W164" s="36">
        <f t="shared" si="102"/>
        <v>143</v>
      </c>
      <c r="X164" s="28">
        <f t="shared" si="102"/>
        <v>238</v>
      </c>
      <c r="Y164" s="17">
        <f t="shared" si="102"/>
        <v>225</v>
      </c>
      <c r="Z164" s="18">
        <f t="shared" si="102"/>
        <v>180</v>
      </c>
      <c r="AA164" s="18">
        <f t="shared" si="102"/>
        <v>220</v>
      </c>
      <c r="AB164" s="18">
        <f t="shared" si="102"/>
        <v>182</v>
      </c>
      <c r="AC164" s="18">
        <f t="shared" si="102"/>
        <v>169</v>
      </c>
      <c r="AD164" s="18">
        <f t="shared" si="102"/>
        <v>171</v>
      </c>
      <c r="AE164" s="18">
        <f t="shared" si="102"/>
        <v>231</v>
      </c>
      <c r="AF164" s="19">
        <f t="shared" si="102"/>
        <v>226</v>
      </c>
      <c r="AG164" s="32">
        <f t="shared" si="102"/>
        <v>163</v>
      </c>
      <c r="AH164" s="38">
        <f t="shared" si="102"/>
        <v>258</v>
      </c>
      <c r="AI164" s="45">
        <f t="shared" si="102"/>
        <v>276</v>
      </c>
      <c r="AJ164" s="67">
        <f t="shared" si="102"/>
        <v>302</v>
      </c>
      <c r="AK164" s="65">
        <f t="shared" si="102"/>
        <v>59</v>
      </c>
      <c r="AL164" s="76">
        <v>366</v>
      </c>
      <c r="AO164">
        <f t="shared" si="98"/>
        <v>0</v>
      </c>
      <c r="AQ164" s="74">
        <f t="shared" si="99"/>
        <v>35</v>
      </c>
      <c r="AR164" s="61"/>
      <c r="AS164" s="66"/>
      <c r="AT164" s="44"/>
      <c r="AU164" s="36"/>
      <c r="AV164" s="28"/>
      <c r="AW164" s="17"/>
      <c r="AX164" s="18"/>
      <c r="AY164" s="18"/>
      <c r="AZ164" s="18"/>
      <c r="BA164" s="18"/>
      <c r="BB164" s="18"/>
      <c r="BC164" s="18"/>
      <c r="BD164" s="19"/>
      <c r="BE164" s="32"/>
      <c r="BF164" s="38"/>
      <c r="BG164" s="45"/>
      <c r="BH164" s="67"/>
      <c r="BI164" s="65"/>
      <c r="BJ164" s="76">
        <f t="shared" si="100"/>
        <v>-35</v>
      </c>
    </row>
    <row r="165" spans="9:62" ht="14.25" thickBot="1">
      <c r="I165" s="49">
        <f t="shared" si="96"/>
        <v>4010</v>
      </c>
      <c r="J165" s="49">
        <f t="shared" si="101"/>
        <v>3609</v>
      </c>
      <c r="K165" s="49">
        <f t="shared" si="103"/>
        <v>3208</v>
      </c>
      <c r="L165" s="49">
        <f t="shared" si="104"/>
        <v>2807</v>
      </c>
      <c r="M165" s="49">
        <f t="shared" si="105"/>
        <v>2406</v>
      </c>
      <c r="N165" s="49">
        <f t="shared" si="106"/>
        <v>2005</v>
      </c>
      <c r="O165" s="49">
        <f aca="true" t="shared" si="107" ref="O165:O171">SUM(Y165:AF165)</f>
        <v>1604</v>
      </c>
      <c r="P165" s="49">
        <f aca="true" t="shared" si="108" ref="P165:P170">SUM(Z165:AE165)</f>
        <v>1203</v>
      </c>
      <c r="S165" s="74">
        <v>365</v>
      </c>
      <c r="T165" s="61">
        <f t="shared" si="102"/>
        <v>58</v>
      </c>
      <c r="U165" s="66">
        <f t="shared" si="102"/>
        <v>301</v>
      </c>
      <c r="V165" s="44">
        <f t="shared" si="102"/>
        <v>275</v>
      </c>
      <c r="W165" s="36">
        <f t="shared" si="102"/>
        <v>259</v>
      </c>
      <c r="X165" s="28">
        <f t="shared" si="102"/>
        <v>162</v>
      </c>
      <c r="Y165" s="20">
        <f t="shared" si="102"/>
        <v>178</v>
      </c>
      <c r="Z165" s="50">
        <f t="shared" si="102"/>
        <v>183</v>
      </c>
      <c r="AA165" s="51">
        <f t="shared" si="102"/>
        <v>188</v>
      </c>
      <c r="AB165" s="51">
        <f t="shared" si="102"/>
        <v>191</v>
      </c>
      <c r="AC165" s="51">
        <f t="shared" si="102"/>
        <v>216</v>
      </c>
      <c r="AD165" s="51">
        <f t="shared" si="102"/>
        <v>214</v>
      </c>
      <c r="AE165" s="52">
        <f t="shared" si="102"/>
        <v>211</v>
      </c>
      <c r="AF165" s="24">
        <f t="shared" si="102"/>
        <v>223</v>
      </c>
      <c r="AG165" s="32">
        <f t="shared" si="102"/>
        <v>239</v>
      </c>
      <c r="AH165" s="38">
        <f t="shared" si="102"/>
        <v>142</v>
      </c>
      <c r="AI165" s="45">
        <f t="shared" si="102"/>
        <v>126</v>
      </c>
      <c r="AJ165" s="67">
        <f t="shared" si="102"/>
        <v>100</v>
      </c>
      <c r="AK165" s="65">
        <f t="shared" si="102"/>
        <v>343</v>
      </c>
      <c r="AL165" s="76">
        <v>36</v>
      </c>
      <c r="AO165">
        <f t="shared" si="98"/>
        <v>0</v>
      </c>
      <c r="AQ165" s="74">
        <f t="shared" si="99"/>
        <v>-36</v>
      </c>
      <c r="AR165" s="61"/>
      <c r="AS165" s="66"/>
      <c r="AT165" s="44"/>
      <c r="AU165" s="36"/>
      <c r="AV165" s="28"/>
      <c r="AW165" s="20"/>
      <c r="AX165" s="50"/>
      <c r="AY165" s="51"/>
      <c r="AZ165" s="51"/>
      <c r="BA165" s="51"/>
      <c r="BB165" s="51"/>
      <c r="BC165" s="52"/>
      <c r="BD165" s="24"/>
      <c r="BE165" s="32"/>
      <c r="BF165" s="38"/>
      <c r="BG165" s="45"/>
      <c r="BH165" s="67"/>
      <c r="BI165" s="65"/>
      <c r="BJ165" s="76">
        <f t="shared" si="100"/>
        <v>36</v>
      </c>
    </row>
    <row r="166" spans="9:62" ht="13.5">
      <c r="I166" s="49">
        <f t="shared" si="96"/>
        <v>4010</v>
      </c>
      <c r="J166" s="49">
        <f t="shared" si="101"/>
        <v>3609</v>
      </c>
      <c r="K166" s="49">
        <f t="shared" si="103"/>
        <v>3208</v>
      </c>
      <c r="L166" s="49">
        <f t="shared" si="104"/>
        <v>2807</v>
      </c>
      <c r="M166" s="49">
        <f t="shared" si="105"/>
        <v>2406</v>
      </c>
      <c r="N166" s="49">
        <f t="shared" si="106"/>
        <v>2005</v>
      </c>
      <c r="O166" s="49">
        <f t="shared" si="107"/>
        <v>1604</v>
      </c>
      <c r="P166" s="49">
        <f t="shared" si="108"/>
        <v>1203</v>
      </c>
      <c r="Q166">
        <f>SUM(AA166:AD166)</f>
        <v>802</v>
      </c>
      <c r="S166" s="74">
        <v>37</v>
      </c>
      <c r="T166" s="61">
        <f t="shared" si="102"/>
        <v>344</v>
      </c>
      <c r="U166" s="66">
        <f t="shared" si="102"/>
        <v>101</v>
      </c>
      <c r="V166" s="44">
        <f t="shared" si="102"/>
        <v>127</v>
      </c>
      <c r="W166" s="36">
        <f t="shared" si="102"/>
        <v>260</v>
      </c>
      <c r="X166" s="28">
        <f t="shared" si="102"/>
        <v>240</v>
      </c>
      <c r="Y166" s="20">
        <f t="shared" si="102"/>
        <v>177</v>
      </c>
      <c r="Z166" s="53">
        <f t="shared" si="102"/>
        <v>217</v>
      </c>
      <c r="AA166" s="1">
        <f t="shared" si="102"/>
        <v>193</v>
      </c>
      <c r="AB166" s="2">
        <f t="shared" si="102"/>
        <v>200</v>
      </c>
      <c r="AC166" s="2">
        <f t="shared" si="102"/>
        <v>205</v>
      </c>
      <c r="AD166" s="3">
        <f t="shared" si="102"/>
        <v>204</v>
      </c>
      <c r="AE166" s="54">
        <f t="shared" si="102"/>
        <v>184</v>
      </c>
      <c r="AF166" s="24">
        <f t="shared" si="102"/>
        <v>224</v>
      </c>
      <c r="AG166" s="32">
        <f t="shared" si="102"/>
        <v>161</v>
      </c>
      <c r="AH166" s="38">
        <f t="shared" si="102"/>
        <v>141</v>
      </c>
      <c r="AI166" s="45">
        <f t="shared" si="102"/>
        <v>274</v>
      </c>
      <c r="AJ166" s="67">
        <f t="shared" si="102"/>
        <v>300</v>
      </c>
      <c r="AK166" s="65">
        <f t="shared" si="102"/>
        <v>57</v>
      </c>
      <c r="AL166" s="76">
        <v>364</v>
      </c>
      <c r="AO166">
        <f t="shared" si="98"/>
        <v>0</v>
      </c>
      <c r="AQ166" s="74">
        <f t="shared" si="99"/>
        <v>37</v>
      </c>
      <c r="AR166" s="61"/>
      <c r="AS166" s="66"/>
      <c r="AT166" s="44"/>
      <c r="AU166" s="36"/>
      <c r="AV166" s="28"/>
      <c r="AW166" s="20"/>
      <c r="AX166" s="53"/>
      <c r="AY166" s="1"/>
      <c r="AZ166" s="2"/>
      <c r="BA166" s="2"/>
      <c r="BB166" s="3"/>
      <c r="BC166" s="54"/>
      <c r="BD166" s="24"/>
      <c r="BE166" s="32"/>
      <c r="BF166" s="38"/>
      <c r="BG166" s="45"/>
      <c r="BH166" s="67"/>
      <c r="BI166" s="65"/>
      <c r="BJ166" s="76">
        <f t="shared" si="100"/>
        <v>-37</v>
      </c>
    </row>
    <row r="167" spans="9:62" ht="13.5">
      <c r="I167" s="49">
        <f t="shared" si="96"/>
        <v>4010</v>
      </c>
      <c r="J167" s="49">
        <f t="shared" si="101"/>
        <v>3609</v>
      </c>
      <c r="K167" s="49">
        <f t="shared" si="103"/>
        <v>3208</v>
      </c>
      <c r="L167" s="49">
        <f t="shared" si="104"/>
        <v>2807</v>
      </c>
      <c r="M167" s="49">
        <f t="shared" si="105"/>
        <v>2406</v>
      </c>
      <c r="N167" s="49">
        <f t="shared" si="106"/>
        <v>2005</v>
      </c>
      <c r="O167" s="49">
        <f t="shared" si="107"/>
        <v>1604</v>
      </c>
      <c r="P167" s="49">
        <f t="shared" si="108"/>
        <v>1203</v>
      </c>
      <c r="Q167">
        <f>SUM(AA167:AD167)</f>
        <v>802</v>
      </c>
      <c r="S167" s="74">
        <v>363</v>
      </c>
      <c r="T167" s="61">
        <f t="shared" si="102"/>
        <v>47</v>
      </c>
      <c r="U167" s="66">
        <f t="shared" si="102"/>
        <v>299</v>
      </c>
      <c r="V167" s="44">
        <f t="shared" si="102"/>
        <v>273</v>
      </c>
      <c r="W167" s="36">
        <f t="shared" si="102"/>
        <v>267</v>
      </c>
      <c r="X167" s="28">
        <f t="shared" si="102"/>
        <v>155</v>
      </c>
      <c r="Y167" s="20">
        <f t="shared" si="102"/>
        <v>172</v>
      </c>
      <c r="Z167" s="53">
        <f t="shared" si="102"/>
        <v>215</v>
      </c>
      <c r="AA167" s="4">
        <f t="shared" si="102"/>
        <v>207</v>
      </c>
      <c r="AB167" s="11">
        <f t="shared" si="102"/>
        <v>202</v>
      </c>
      <c r="AC167" s="11">
        <f t="shared" si="102"/>
        <v>195</v>
      </c>
      <c r="AD167" s="6">
        <f t="shared" si="102"/>
        <v>198</v>
      </c>
      <c r="AE167" s="54">
        <f t="shared" si="102"/>
        <v>186</v>
      </c>
      <c r="AF167" s="24">
        <f t="shared" si="102"/>
        <v>229</v>
      </c>
      <c r="AG167" s="32">
        <f t="shared" si="102"/>
        <v>246</v>
      </c>
      <c r="AH167" s="38">
        <f t="shared" si="102"/>
        <v>134</v>
      </c>
      <c r="AI167" s="45">
        <f t="shared" si="102"/>
        <v>128</v>
      </c>
      <c r="AJ167" s="67">
        <f t="shared" si="102"/>
        <v>102</v>
      </c>
      <c r="AK167" s="65">
        <f t="shared" si="102"/>
        <v>354</v>
      </c>
      <c r="AL167" s="76">
        <v>38</v>
      </c>
      <c r="AO167">
        <f t="shared" si="98"/>
        <v>0</v>
      </c>
      <c r="AQ167" s="74">
        <f t="shared" si="99"/>
        <v>-38</v>
      </c>
      <c r="AR167" s="61"/>
      <c r="AS167" s="66"/>
      <c r="AT167" s="44"/>
      <c r="AU167" s="36"/>
      <c r="AV167" s="28"/>
      <c r="AW167" s="20"/>
      <c r="AX167" s="53"/>
      <c r="AY167" s="4"/>
      <c r="AZ167" s="11"/>
      <c r="BA167" s="11"/>
      <c r="BB167" s="6"/>
      <c r="BC167" s="54"/>
      <c r="BD167" s="24"/>
      <c r="BE167" s="32"/>
      <c r="BF167" s="38"/>
      <c r="BG167" s="45"/>
      <c r="BH167" s="67"/>
      <c r="BI167" s="65"/>
      <c r="BJ167" s="76">
        <f t="shared" si="100"/>
        <v>38</v>
      </c>
    </row>
    <row r="168" spans="9:62" ht="13.5">
      <c r="I168" s="49">
        <f t="shared" si="96"/>
        <v>4010</v>
      </c>
      <c r="J168" s="49">
        <f t="shared" si="101"/>
        <v>3609</v>
      </c>
      <c r="K168" s="49">
        <f t="shared" si="103"/>
        <v>3208</v>
      </c>
      <c r="L168" s="49">
        <f t="shared" si="104"/>
        <v>2807</v>
      </c>
      <c r="M168" s="49">
        <f t="shared" si="105"/>
        <v>2406</v>
      </c>
      <c r="N168" s="49">
        <f t="shared" si="106"/>
        <v>2005</v>
      </c>
      <c r="O168" s="49">
        <f t="shared" si="107"/>
        <v>1604</v>
      </c>
      <c r="P168" s="49">
        <f t="shared" si="108"/>
        <v>1203</v>
      </c>
      <c r="Q168">
        <f>SUM(AA168:AD168)</f>
        <v>802</v>
      </c>
      <c r="S168" s="74">
        <v>400</v>
      </c>
      <c r="T168" s="61">
        <f t="shared" si="102"/>
        <v>362</v>
      </c>
      <c r="U168" s="66">
        <f t="shared" si="102"/>
        <v>328</v>
      </c>
      <c r="V168" s="44">
        <f t="shared" si="102"/>
        <v>279</v>
      </c>
      <c r="W168" s="36">
        <f t="shared" si="102"/>
        <v>256</v>
      </c>
      <c r="X168" s="28">
        <f t="shared" si="102"/>
        <v>250</v>
      </c>
      <c r="Y168" s="20">
        <f t="shared" si="102"/>
        <v>222</v>
      </c>
      <c r="Z168" s="53">
        <f t="shared" si="102"/>
        <v>209</v>
      </c>
      <c r="AA168" s="4">
        <f t="shared" si="102"/>
        <v>196</v>
      </c>
      <c r="AB168" s="11">
        <f t="shared" si="102"/>
        <v>197</v>
      </c>
      <c r="AC168" s="11">
        <f t="shared" si="102"/>
        <v>208</v>
      </c>
      <c r="AD168" s="6">
        <f t="shared" si="102"/>
        <v>201</v>
      </c>
      <c r="AE168" s="54">
        <f t="shared" si="102"/>
        <v>192</v>
      </c>
      <c r="AF168" s="24">
        <f t="shared" si="102"/>
        <v>179</v>
      </c>
      <c r="AG168" s="32">
        <f t="shared" si="102"/>
        <v>151</v>
      </c>
      <c r="AH168" s="38">
        <f t="shared" si="102"/>
        <v>145</v>
      </c>
      <c r="AI168" s="45">
        <f t="shared" si="102"/>
        <v>122</v>
      </c>
      <c r="AJ168" s="67">
        <f t="shared" si="102"/>
        <v>73</v>
      </c>
      <c r="AK168" s="65">
        <f t="shared" si="102"/>
        <v>39</v>
      </c>
      <c r="AL168" s="76">
        <v>1</v>
      </c>
      <c r="AO168">
        <f t="shared" si="98"/>
        <v>0</v>
      </c>
      <c r="AQ168" s="74">
        <f t="shared" si="99"/>
        <v>-1</v>
      </c>
      <c r="AR168" s="61"/>
      <c r="AS168" s="66"/>
      <c r="AT168" s="44"/>
      <c r="AU168" s="36"/>
      <c r="AV168" s="28"/>
      <c r="AW168" s="20"/>
      <c r="AX168" s="53"/>
      <c r="AY168" s="4"/>
      <c r="AZ168" s="11"/>
      <c r="BA168" s="11"/>
      <c r="BB168" s="6"/>
      <c r="BC168" s="54"/>
      <c r="BD168" s="24"/>
      <c r="BE168" s="32"/>
      <c r="BF168" s="38"/>
      <c r="BG168" s="45"/>
      <c r="BH168" s="67"/>
      <c r="BI168" s="65"/>
      <c r="BJ168" s="76">
        <f t="shared" si="100"/>
        <v>1</v>
      </c>
    </row>
    <row r="169" spans="9:62" ht="14.25" thickBot="1">
      <c r="I169" s="49">
        <f t="shared" si="96"/>
        <v>4010</v>
      </c>
      <c r="J169" s="49">
        <f t="shared" si="101"/>
        <v>3609</v>
      </c>
      <c r="K169" s="49">
        <f t="shared" si="103"/>
        <v>3208</v>
      </c>
      <c r="L169" s="49">
        <f t="shared" si="104"/>
        <v>2807</v>
      </c>
      <c r="M169" s="49">
        <f t="shared" si="105"/>
        <v>2406</v>
      </c>
      <c r="N169" s="49">
        <f t="shared" si="106"/>
        <v>2005</v>
      </c>
      <c r="O169" s="49">
        <f t="shared" si="107"/>
        <v>1604</v>
      </c>
      <c r="P169" s="49">
        <f t="shared" si="108"/>
        <v>1203</v>
      </c>
      <c r="Q169">
        <f>SUM(AA169:AD169)</f>
        <v>802</v>
      </c>
      <c r="S169" s="74">
        <v>392</v>
      </c>
      <c r="T169" s="61">
        <f t="shared" si="102"/>
        <v>54</v>
      </c>
      <c r="U169" s="66">
        <f t="shared" si="102"/>
        <v>322</v>
      </c>
      <c r="V169" s="44">
        <f t="shared" si="102"/>
        <v>293</v>
      </c>
      <c r="W169" s="36">
        <f t="shared" si="102"/>
        <v>138</v>
      </c>
      <c r="X169" s="28">
        <f t="shared" si="102"/>
        <v>158</v>
      </c>
      <c r="Y169" s="20">
        <f t="shared" si="102"/>
        <v>227</v>
      </c>
      <c r="Z169" s="53">
        <f t="shared" si="102"/>
        <v>189</v>
      </c>
      <c r="AA169" s="7">
        <f t="shared" si="102"/>
        <v>206</v>
      </c>
      <c r="AB169" s="8">
        <f t="shared" si="102"/>
        <v>203</v>
      </c>
      <c r="AC169" s="8">
        <f t="shared" si="102"/>
        <v>194</v>
      </c>
      <c r="AD169" s="9">
        <f t="shared" si="102"/>
        <v>199</v>
      </c>
      <c r="AE169" s="54">
        <f t="shared" si="102"/>
        <v>212</v>
      </c>
      <c r="AF169" s="24">
        <f t="shared" si="102"/>
        <v>174</v>
      </c>
      <c r="AG169" s="32">
        <f t="shared" si="102"/>
        <v>243</v>
      </c>
      <c r="AH169" s="38">
        <f t="shared" si="102"/>
        <v>263</v>
      </c>
      <c r="AI169" s="45">
        <f t="shared" si="102"/>
        <v>108</v>
      </c>
      <c r="AJ169" s="67">
        <f t="shared" si="102"/>
        <v>79</v>
      </c>
      <c r="AK169" s="65">
        <f t="shared" si="102"/>
        <v>347</v>
      </c>
      <c r="AL169" s="76">
        <v>9</v>
      </c>
      <c r="AO169">
        <f t="shared" si="98"/>
        <v>0</v>
      </c>
      <c r="AQ169" s="74">
        <f t="shared" si="99"/>
        <v>-9</v>
      </c>
      <c r="AR169" s="61"/>
      <c r="AS169" s="66"/>
      <c r="AT169" s="44"/>
      <c r="AU169" s="36"/>
      <c r="AV169" s="28"/>
      <c r="AW169" s="20"/>
      <c r="AX169" s="53"/>
      <c r="AY169" s="7"/>
      <c r="AZ169" s="8"/>
      <c r="BA169" s="8"/>
      <c r="BB169" s="9"/>
      <c r="BC169" s="54"/>
      <c r="BD169" s="24"/>
      <c r="BE169" s="32"/>
      <c r="BF169" s="38"/>
      <c r="BG169" s="45"/>
      <c r="BH169" s="67"/>
      <c r="BI169" s="65"/>
      <c r="BJ169" s="76">
        <f t="shared" si="100"/>
        <v>9</v>
      </c>
    </row>
    <row r="170" spans="9:62" ht="14.25" thickBot="1">
      <c r="I170" s="49">
        <f t="shared" si="96"/>
        <v>4010</v>
      </c>
      <c r="J170" s="49">
        <f t="shared" si="101"/>
        <v>3609</v>
      </c>
      <c r="K170" s="49">
        <f t="shared" si="103"/>
        <v>3208</v>
      </c>
      <c r="L170" s="49">
        <f t="shared" si="104"/>
        <v>2807</v>
      </c>
      <c r="M170" s="49">
        <f t="shared" si="105"/>
        <v>2406</v>
      </c>
      <c r="N170" s="49">
        <f t="shared" si="106"/>
        <v>2005</v>
      </c>
      <c r="O170" s="49">
        <f t="shared" si="107"/>
        <v>1604</v>
      </c>
      <c r="P170" s="49">
        <f t="shared" si="108"/>
        <v>1203</v>
      </c>
      <c r="S170" s="74">
        <v>8</v>
      </c>
      <c r="T170" s="61">
        <f t="shared" si="102"/>
        <v>348</v>
      </c>
      <c r="U170" s="66">
        <f t="shared" si="102"/>
        <v>78</v>
      </c>
      <c r="V170" s="44">
        <f t="shared" si="102"/>
        <v>107</v>
      </c>
      <c r="W170" s="36">
        <f t="shared" si="102"/>
        <v>137</v>
      </c>
      <c r="X170" s="28">
        <f t="shared" si="102"/>
        <v>244</v>
      </c>
      <c r="Y170" s="20">
        <f t="shared" si="102"/>
        <v>228</v>
      </c>
      <c r="Z170" s="14">
        <f t="shared" si="102"/>
        <v>190</v>
      </c>
      <c r="AA170" s="15">
        <f t="shared" si="102"/>
        <v>213</v>
      </c>
      <c r="AB170" s="15">
        <f t="shared" si="102"/>
        <v>210</v>
      </c>
      <c r="AC170" s="15">
        <f t="shared" si="102"/>
        <v>185</v>
      </c>
      <c r="AD170" s="15">
        <f t="shared" si="102"/>
        <v>187</v>
      </c>
      <c r="AE170" s="16">
        <f t="shared" si="102"/>
        <v>218</v>
      </c>
      <c r="AF170" s="24">
        <f t="shared" si="102"/>
        <v>173</v>
      </c>
      <c r="AG170" s="32">
        <f t="shared" si="102"/>
        <v>157</v>
      </c>
      <c r="AH170" s="38">
        <f t="shared" si="102"/>
        <v>264</v>
      </c>
      <c r="AI170" s="45">
        <f t="shared" si="102"/>
        <v>294</v>
      </c>
      <c r="AJ170" s="67">
        <f t="shared" si="102"/>
        <v>323</v>
      </c>
      <c r="AK170" s="65">
        <f t="shared" si="102"/>
        <v>53</v>
      </c>
      <c r="AL170" s="76">
        <v>393</v>
      </c>
      <c r="AO170">
        <f t="shared" si="98"/>
        <v>0</v>
      </c>
      <c r="AQ170" s="74">
        <f t="shared" si="99"/>
        <v>8</v>
      </c>
      <c r="AR170" s="61"/>
      <c r="AS170" s="66"/>
      <c r="AT170" s="44"/>
      <c r="AU170" s="36"/>
      <c r="AV170" s="28"/>
      <c r="AW170" s="20"/>
      <c r="AX170" s="14"/>
      <c r="AY170" s="15"/>
      <c r="AZ170" s="15"/>
      <c r="BA170" s="15"/>
      <c r="BB170" s="15"/>
      <c r="BC170" s="16"/>
      <c r="BD170" s="24"/>
      <c r="BE170" s="32"/>
      <c r="BF170" s="38"/>
      <c r="BG170" s="45"/>
      <c r="BH170" s="67"/>
      <c r="BI170" s="65"/>
      <c r="BJ170" s="76">
        <f t="shared" si="100"/>
        <v>-8</v>
      </c>
    </row>
    <row r="171" spans="9:62" ht="14.25" thickBot="1">
      <c r="I171" s="49">
        <f t="shared" si="96"/>
        <v>4010</v>
      </c>
      <c r="J171" s="49">
        <f t="shared" si="101"/>
        <v>3609</v>
      </c>
      <c r="K171" s="49">
        <f t="shared" si="103"/>
        <v>3208</v>
      </c>
      <c r="L171" s="49">
        <f t="shared" si="104"/>
        <v>2807</v>
      </c>
      <c r="M171" s="49">
        <f t="shared" si="105"/>
        <v>2406</v>
      </c>
      <c r="N171" s="49">
        <f t="shared" si="106"/>
        <v>2005</v>
      </c>
      <c r="O171" s="49">
        <f t="shared" si="107"/>
        <v>1604</v>
      </c>
      <c r="S171" s="74">
        <v>394</v>
      </c>
      <c r="T171" s="61">
        <f t="shared" si="102"/>
        <v>52</v>
      </c>
      <c r="U171" s="66">
        <f t="shared" si="102"/>
        <v>324</v>
      </c>
      <c r="V171" s="44">
        <f t="shared" si="102"/>
        <v>295</v>
      </c>
      <c r="W171" s="36">
        <f t="shared" si="102"/>
        <v>265</v>
      </c>
      <c r="X171" s="28">
        <f t="shared" si="102"/>
        <v>156</v>
      </c>
      <c r="Y171" s="21">
        <f t="shared" si="102"/>
        <v>175</v>
      </c>
      <c r="Z171" s="22">
        <f t="shared" si="102"/>
        <v>221</v>
      </c>
      <c r="AA171" s="22">
        <f t="shared" si="102"/>
        <v>181</v>
      </c>
      <c r="AB171" s="22">
        <f t="shared" si="102"/>
        <v>219</v>
      </c>
      <c r="AC171" s="22">
        <f t="shared" si="102"/>
        <v>232</v>
      </c>
      <c r="AD171" s="22">
        <f t="shared" si="102"/>
        <v>230</v>
      </c>
      <c r="AE171" s="22">
        <f t="shared" si="102"/>
        <v>170</v>
      </c>
      <c r="AF171" s="23">
        <f t="shared" si="102"/>
        <v>176</v>
      </c>
      <c r="AG171" s="32">
        <f t="shared" si="102"/>
        <v>245</v>
      </c>
      <c r="AH171" s="38">
        <f t="shared" si="102"/>
        <v>136</v>
      </c>
      <c r="AI171" s="45">
        <f t="shared" si="102"/>
        <v>106</v>
      </c>
      <c r="AJ171" s="67">
        <f t="shared" si="102"/>
        <v>77</v>
      </c>
      <c r="AK171" s="65">
        <f t="shared" si="102"/>
        <v>349</v>
      </c>
      <c r="AL171" s="76">
        <v>7</v>
      </c>
      <c r="AO171">
        <f t="shared" si="98"/>
        <v>0</v>
      </c>
      <c r="AQ171" s="74">
        <f t="shared" si="99"/>
        <v>-7</v>
      </c>
      <c r="AR171" s="61"/>
      <c r="AS171" s="66"/>
      <c r="AT171" s="44"/>
      <c r="AU171" s="36"/>
      <c r="AV171" s="28"/>
      <c r="AW171" s="21"/>
      <c r="AX171" s="22"/>
      <c r="AY171" s="22"/>
      <c r="AZ171" s="22"/>
      <c r="BA171" s="22"/>
      <c r="BB171" s="22"/>
      <c r="BC171" s="22"/>
      <c r="BD171" s="23"/>
      <c r="BE171" s="32"/>
      <c r="BF171" s="38"/>
      <c r="BG171" s="45"/>
      <c r="BH171" s="67"/>
      <c r="BI171" s="65"/>
      <c r="BJ171" s="76">
        <f t="shared" si="100"/>
        <v>7</v>
      </c>
    </row>
    <row r="172" spans="9:62" ht="14.25" thickBot="1">
      <c r="I172" s="49">
        <f t="shared" si="96"/>
        <v>4010</v>
      </c>
      <c r="J172" s="49">
        <f t="shared" si="101"/>
        <v>3609</v>
      </c>
      <c r="K172" s="49">
        <f t="shared" si="103"/>
        <v>3208</v>
      </c>
      <c r="L172" s="49">
        <f t="shared" si="104"/>
        <v>2807</v>
      </c>
      <c r="M172" s="49">
        <f t="shared" si="105"/>
        <v>2406</v>
      </c>
      <c r="N172" s="49">
        <f t="shared" si="106"/>
        <v>2005</v>
      </c>
      <c r="S172" s="74">
        <v>6</v>
      </c>
      <c r="T172" s="61">
        <f t="shared" si="102"/>
        <v>350</v>
      </c>
      <c r="U172" s="66">
        <f t="shared" si="102"/>
        <v>76</v>
      </c>
      <c r="V172" s="44">
        <f t="shared" si="102"/>
        <v>105</v>
      </c>
      <c r="W172" s="36">
        <f t="shared" si="102"/>
        <v>135</v>
      </c>
      <c r="X172" s="29">
        <f t="shared" si="102"/>
        <v>160</v>
      </c>
      <c r="Y172" s="30">
        <f t="shared" si="102"/>
        <v>249</v>
      </c>
      <c r="Z172" s="30">
        <f t="shared" si="102"/>
        <v>153</v>
      </c>
      <c r="AA172" s="30">
        <f t="shared" si="102"/>
        <v>247</v>
      </c>
      <c r="AB172" s="30">
        <f t="shared" si="102"/>
        <v>237</v>
      </c>
      <c r="AC172" s="30">
        <f t="shared" si="102"/>
        <v>233</v>
      </c>
      <c r="AD172" s="30">
        <f t="shared" si="102"/>
        <v>167</v>
      </c>
      <c r="AE172" s="30">
        <f t="shared" si="102"/>
        <v>235</v>
      </c>
      <c r="AF172" s="30">
        <f t="shared" si="102"/>
        <v>165</v>
      </c>
      <c r="AG172" s="31">
        <f t="shared" si="102"/>
        <v>159</v>
      </c>
      <c r="AH172" s="38">
        <f t="shared" si="102"/>
        <v>266</v>
      </c>
      <c r="AI172" s="45">
        <f t="shared" si="102"/>
        <v>296</v>
      </c>
      <c r="AJ172" s="67">
        <f t="shared" si="102"/>
        <v>325</v>
      </c>
      <c r="AK172" s="65">
        <f t="shared" si="102"/>
        <v>51</v>
      </c>
      <c r="AL172" s="76">
        <v>395</v>
      </c>
      <c r="AO172">
        <f t="shared" si="98"/>
        <v>0</v>
      </c>
      <c r="AQ172" s="74">
        <f t="shared" si="99"/>
        <v>6</v>
      </c>
      <c r="AR172" s="61"/>
      <c r="AS172" s="66"/>
      <c r="AT172" s="44"/>
      <c r="AU172" s="36"/>
      <c r="AV172" s="29"/>
      <c r="AW172" s="30"/>
      <c r="AX172" s="30"/>
      <c r="AY172" s="30"/>
      <c r="AZ172" s="30"/>
      <c r="BA172" s="30"/>
      <c r="BB172" s="30"/>
      <c r="BC172" s="30"/>
      <c r="BD172" s="30"/>
      <c r="BE172" s="31"/>
      <c r="BF172" s="38"/>
      <c r="BG172" s="45"/>
      <c r="BH172" s="67"/>
      <c r="BI172" s="65"/>
      <c r="BJ172" s="76">
        <f t="shared" si="100"/>
        <v>-6</v>
      </c>
    </row>
    <row r="173" spans="9:62" ht="14.25" thickBot="1">
      <c r="I173" s="49">
        <f t="shared" si="96"/>
        <v>4010</v>
      </c>
      <c r="J173" s="49">
        <f t="shared" si="101"/>
        <v>3609</v>
      </c>
      <c r="K173" s="49">
        <f t="shared" si="103"/>
        <v>3208</v>
      </c>
      <c r="L173" s="49">
        <f t="shared" si="104"/>
        <v>2807</v>
      </c>
      <c r="M173" s="49">
        <f t="shared" si="105"/>
        <v>2406</v>
      </c>
      <c r="S173" s="74">
        <v>396</v>
      </c>
      <c r="T173" s="61">
        <f t="shared" si="102"/>
        <v>50</v>
      </c>
      <c r="U173" s="66">
        <f t="shared" si="102"/>
        <v>326</v>
      </c>
      <c r="V173" s="44">
        <f t="shared" si="102"/>
        <v>297</v>
      </c>
      <c r="W173" s="37">
        <f t="shared" si="102"/>
        <v>140</v>
      </c>
      <c r="X173" s="40">
        <f t="shared" si="102"/>
        <v>130</v>
      </c>
      <c r="Y173" s="40">
        <f t="shared" si="102"/>
        <v>270</v>
      </c>
      <c r="Z173" s="40">
        <f t="shared" si="102"/>
        <v>132</v>
      </c>
      <c r="AA173" s="40">
        <f t="shared" si="102"/>
        <v>268</v>
      </c>
      <c r="AB173" s="40">
        <f t="shared" si="102"/>
        <v>272</v>
      </c>
      <c r="AC173" s="40">
        <f t="shared" si="102"/>
        <v>251</v>
      </c>
      <c r="AD173" s="40">
        <f t="shared" si="102"/>
        <v>149</v>
      </c>
      <c r="AE173" s="40">
        <f t="shared" si="102"/>
        <v>253</v>
      </c>
      <c r="AF173" s="40">
        <f t="shared" si="102"/>
        <v>147</v>
      </c>
      <c r="AG173" s="40">
        <f t="shared" si="102"/>
        <v>255</v>
      </c>
      <c r="AH173" s="39">
        <f t="shared" si="102"/>
        <v>139</v>
      </c>
      <c r="AI173" s="45">
        <f t="shared" si="102"/>
        <v>104</v>
      </c>
      <c r="AJ173" s="67">
        <f t="shared" si="102"/>
        <v>75</v>
      </c>
      <c r="AK173" s="65">
        <f t="shared" si="102"/>
        <v>351</v>
      </c>
      <c r="AL173" s="76">
        <v>5</v>
      </c>
      <c r="AO173">
        <f t="shared" si="98"/>
        <v>0</v>
      </c>
      <c r="AQ173" s="74">
        <f t="shared" si="99"/>
        <v>-5</v>
      </c>
      <c r="AR173" s="61"/>
      <c r="AS173" s="66"/>
      <c r="AT173" s="44"/>
      <c r="AU173" s="37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39"/>
      <c r="BG173" s="45"/>
      <c r="BH173" s="67"/>
      <c r="BI173" s="65"/>
      <c r="BJ173" s="76">
        <f t="shared" si="100"/>
        <v>5</v>
      </c>
    </row>
    <row r="174" spans="9:62" ht="14.25" thickBot="1">
      <c r="I174" s="49">
        <f t="shared" si="96"/>
        <v>4010</v>
      </c>
      <c r="J174" s="49">
        <f t="shared" si="101"/>
        <v>3609</v>
      </c>
      <c r="K174" s="49">
        <f t="shared" si="103"/>
        <v>3208</v>
      </c>
      <c r="L174" s="49">
        <f t="shared" si="104"/>
        <v>2807</v>
      </c>
      <c r="S174" s="74">
        <v>4</v>
      </c>
      <c r="T174" s="61">
        <f t="shared" si="102"/>
        <v>352</v>
      </c>
      <c r="U174" s="66">
        <f t="shared" si="102"/>
        <v>74</v>
      </c>
      <c r="V174" s="46">
        <f t="shared" si="102"/>
        <v>116</v>
      </c>
      <c r="W174" s="47">
        <f aca="true" t="shared" si="109" ref="W174:AK174">W143+38</f>
        <v>110</v>
      </c>
      <c r="X174" s="47">
        <f t="shared" si="109"/>
        <v>290</v>
      </c>
      <c r="Y174" s="47">
        <f t="shared" si="109"/>
        <v>112</v>
      </c>
      <c r="Z174" s="47">
        <f t="shared" si="109"/>
        <v>288</v>
      </c>
      <c r="AA174" s="47">
        <f t="shared" si="109"/>
        <v>114</v>
      </c>
      <c r="AB174" s="47">
        <f t="shared" si="109"/>
        <v>298</v>
      </c>
      <c r="AC174" s="47">
        <f t="shared" si="109"/>
        <v>109</v>
      </c>
      <c r="AD174" s="47">
        <f t="shared" si="109"/>
        <v>284</v>
      </c>
      <c r="AE174" s="47">
        <f t="shared" si="109"/>
        <v>118</v>
      </c>
      <c r="AF174" s="47">
        <f t="shared" si="109"/>
        <v>282</v>
      </c>
      <c r="AG174" s="47">
        <f t="shared" si="109"/>
        <v>120</v>
      </c>
      <c r="AH174" s="47">
        <f t="shared" si="109"/>
        <v>280</v>
      </c>
      <c r="AI174" s="48">
        <f t="shared" si="109"/>
        <v>286</v>
      </c>
      <c r="AJ174" s="67">
        <f t="shared" si="109"/>
        <v>327</v>
      </c>
      <c r="AK174" s="65">
        <f t="shared" si="109"/>
        <v>49</v>
      </c>
      <c r="AL174" s="76">
        <v>397</v>
      </c>
      <c r="AO174">
        <f t="shared" si="98"/>
        <v>0</v>
      </c>
      <c r="AQ174" s="74">
        <f t="shared" si="99"/>
        <v>4</v>
      </c>
      <c r="AR174" s="61"/>
      <c r="AS174" s="66"/>
      <c r="AT174" s="46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8"/>
      <c r="BH174" s="67"/>
      <c r="BI174" s="65"/>
      <c r="BJ174" s="76">
        <f t="shared" si="100"/>
        <v>-4</v>
      </c>
    </row>
    <row r="175" spans="9:62" ht="14.25" thickBot="1">
      <c r="I175" s="49">
        <f t="shared" si="96"/>
        <v>4010</v>
      </c>
      <c r="J175" s="49">
        <f t="shared" si="101"/>
        <v>3609</v>
      </c>
      <c r="K175" s="49">
        <f t="shared" si="103"/>
        <v>3208</v>
      </c>
      <c r="S175" s="74">
        <v>398</v>
      </c>
      <c r="T175" s="61">
        <f aca="true" t="shared" si="110" ref="T175:AK176">T144+38</f>
        <v>48</v>
      </c>
      <c r="U175" s="68">
        <f t="shared" si="110"/>
        <v>88</v>
      </c>
      <c r="V175" s="69">
        <f t="shared" si="110"/>
        <v>81</v>
      </c>
      <c r="W175" s="69">
        <f t="shared" si="110"/>
        <v>319</v>
      </c>
      <c r="X175" s="69">
        <f t="shared" si="110"/>
        <v>83</v>
      </c>
      <c r="Y175" s="69">
        <f t="shared" si="110"/>
        <v>317</v>
      </c>
      <c r="Z175" s="69">
        <f t="shared" si="110"/>
        <v>85</v>
      </c>
      <c r="AA175" s="69">
        <f t="shared" si="110"/>
        <v>86</v>
      </c>
      <c r="AB175" s="69">
        <f t="shared" si="110"/>
        <v>306</v>
      </c>
      <c r="AC175" s="69">
        <f t="shared" si="110"/>
        <v>321</v>
      </c>
      <c r="AD175" s="69">
        <f t="shared" si="110"/>
        <v>312</v>
      </c>
      <c r="AE175" s="69">
        <f t="shared" si="110"/>
        <v>311</v>
      </c>
      <c r="AF175" s="69">
        <f t="shared" si="110"/>
        <v>91</v>
      </c>
      <c r="AG175" s="69">
        <f t="shared" si="110"/>
        <v>92</v>
      </c>
      <c r="AH175" s="69">
        <f t="shared" si="110"/>
        <v>308</v>
      </c>
      <c r="AI175" s="69">
        <f t="shared" si="110"/>
        <v>94</v>
      </c>
      <c r="AJ175" s="70">
        <f t="shared" si="110"/>
        <v>314</v>
      </c>
      <c r="AK175" s="65">
        <f t="shared" si="110"/>
        <v>353</v>
      </c>
      <c r="AL175" s="76">
        <v>3</v>
      </c>
      <c r="AO175">
        <f t="shared" si="98"/>
        <v>0</v>
      </c>
      <c r="AQ175" s="74">
        <f t="shared" si="99"/>
        <v>-3</v>
      </c>
      <c r="AR175" s="61"/>
      <c r="AS175" s="68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70"/>
      <c r="BI175" s="65"/>
      <c r="BJ175" s="76">
        <f t="shared" si="100"/>
        <v>3</v>
      </c>
    </row>
    <row r="176" spans="9:62" ht="14.25" thickBot="1">
      <c r="I176" s="49">
        <f t="shared" si="96"/>
        <v>4010</v>
      </c>
      <c r="J176" s="49">
        <f t="shared" si="101"/>
        <v>3609</v>
      </c>
      <c r="S176" s="74">
        <v>2</v>
      </c>
      <c r="T176" s="62">
        <f t="shared" si="110"/>
        <v>56</v>
      </c>
      <c r="U176" s="63">
        <f t="shared" si="110"/>
        <v>361</v>
      </c>
      <c r="V176" s="63">
        <f t="shared" si="110"/>
        <v>41</v>
      </c>
      <c r="W176" s="63">
        <f t="shared" si="110"/>
        <v>359</v>
      </c>
      <c r="X176" s="63">
        <f t="shared" si="110"/>
        <v>43</v>
      </c>
      <c r="Y176" s="63">
        <f t="shared" si="110"/>
        <v>357</v>
      </c>
      <c r="Z176" s="63">
        <f t="shared" si="110"/>
        <v>45</v>
      </c>
      <c r="AA176" s="63">
        <f t="shared" si="110"/>
        <v>355</v>
      </c>
      <c r="AB176" s="63">
        <f t="shared" si="110"/>
        <v>337</v>
      </c>
      <c r="AC176" s="63">
        <f t="shared" si="110"/>
        <v>329</v>
      </c>
      <c r="AD176" s="63">
        <f t="shared" si="110"/>
        <v>71</v>
      </c>
      <c r="AE176" s="63">
        <f t="shared" si="110"/>
        <v>331</v>
      </c>
      <c r="AF176" s="63">
        <f t="shared" si="110"/>
        <v>69</v>
      </c>
      <c r="AG176" s="63">
        <f t="shared" si="110"/>
        <v>333</v>
      </c>
      <c r="AH176" s="63">
        <f t="shared" si="110"/>
        <v>67</v>
      </c>
      <c r="AI176" s="63">
        <f t="shared" si="110"/>
        <v>335</v>
      </c>
      <c r="AJ176" s="63">
        <f t="shared" si="110"/>
        <v>65</v>
      </c>
      <c r="AK176" s="64">
        <f t="shared" si="110"/>
        <v>55</v>
      </c>
      <c r="AL176" s="76">
        <v>399</v>
      </c>
      <c r="AO176">
        <f t="shared" si="98"/>
        <v>0</v>
      </c>
      <c r="AQ176" s="74">
        <f t="shared" si="99"/>
        <v>2</v>
      </c>
      <c r="AR176" s="62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4"/>
      <c r="BJ176" s="76">
        <f t="shared" si="100"/>
        <v>-2</v>
      </c>
    </row>
    <row r="177" spans="9:62" ht="14.25" thickBot="1">
      <c r="I177" s="49">
        <f t="shared" si="96"/>
        <v>4010</v>
      </c>
      <c r="S177" s="75">
        <v>20</v>
      </c>
      <c r="T177" s="78">
        <v>11</v>
      </c>
      <c r="U177" s="78">
        <v>389</v>
      </c>
      <c r="V177" s="78">
        <v>13</v>
      </c>
      <c r="W177" s="78">
        <v>387</v>
      </c>
      <c r="X177" s="78">
        <v>15</v>
      </c>
      <c r="Y177" s="78">
        <v>385</v>
      </c>
      <c r="Z177" s="78">
        <v>17</v>
      </c>
      <c r="AA177" s="78">
        <v>18</v>
      </c>
      <c r="AB177" s="78">
        <v>372</v>
      </c>
      <c r="AC177" s="78">
        <v>391</v>
      </c>
      <c r="AD177" s="78">
        <v>380</v>
      </c>
      <c r="AE177" s="78">
        <v>379</v>
      </c>
      <c r="AF177" s="78">
        <v>23</v>
      </c>
      <c r="AG177" s="78">
        <v>24</v>
      </c>
      <c r="AH177" s="78">
        <v>376</v>
      </c>
      <c r="AI177" s="78">
        <v>26</v>
      </c>
      <c r="AJ177" s="78">
        <v>374</v>
      </c>
      <c r="AK177" s="78">
        <v>28</v>
      </c>
      <c r="AL177" s="77">
        <v>382</v>
      </c>
      <c r="AO177">
        <f t="shared" si="98"/>
        <v>0</v>
      </c>
      <c r="AQ177" s="75">
        <f t="shared" si="99"/>
        <v>20</v>
      </c>
      <c r="AR177" s="78">
        <f aca="true" t="shared" si="111" ref="AR177:BI177">IF(T177&lt;100,T177,T177-401)</f>
        <v>11</v>
      </c>
      <c r="AS177" s="78">
        <f t="shared" si="111"/>
        <v>-12</v>
      </c>
      <c r="AT177" s="78">
        <f t="shared" si="111"/>
        <v>13</v>
      </c>
      <c r="AU177" s="78">
        <f t="shared" si="111"/>
        <v>-14</v>
      </c>
      <c r="AV177" s="78">
        <f t="shared" si="111"/>
        <v>15</v>
      </c>
      <c r="AW177" s="78">
        <f t="shared" si="111"/>
        <v>-16</v>
      </c>
      <c r="AX177" s="78">
        <f t="shared" si="111"/>
        <v>17</v>
      </c>
      <c r="AY177" s="78">
        <f t="shared" si="111"/>
        <v>18</v>
      </c>
      <c r="AZ177" s="78">
        <f t="shared" si="111"/>
        <v>-29</v>
      </c>
      <c r="BA177" s="78">
        <f t="shared" si="111"/>
        <v>-10</v>
      </c>
      <c r="BB177" s="78">
        <f t="shared" si="111"/>
        <v>-21</v>
      </c>
      <c r="BC177" s="78">
        <f t="shared" si="111"/>
        <v>-22</v>
      </c>
      <c r="BD177" s="78">
        <f t="shared" si="111"/>
        <v>23</v>
      </c>
      <c r="BE177" s="78">
        <f t="shared" si="111"/>
        <v>24</v>
      </c>
      <c r="BF177" s="78">
        <f t="shared" si="111"/>
        <v>-25</v>
      </c>
      <c r="BG177" s="78">
        <f t="shared" si="111"/>
        <v>26</v>
      </c>
      <c r="BH177" s="78">
        <f t="shared" si="111"/>
        <v>-27</v>
      </c>
      <c r="BI177" s="78">
        <f t="shared" si="111"/>
        <v>28</v>
      </c>
      <c r="BJ177" s="77">
        <f t="shared" si="100"/>
        <v>-19</v>
      </c>
    </row>
    <row r="178" spans="19:38" ht="12.75"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80" spans="7:50" ht="13.5">
      <c r="G180" s="49">
        <f>R191+S192+T193+U194+V195+W196+X197+Y198+Z199+AA200+AB201+AC202+AD203+AE204+AF205+AG206+AH207+AI208+AJ209+AK210+AL211+AM212</f>
        <v>5335</v>
      </c>
      <c r="R180" s="49">
        <f>SUM(R191:R212)</f>
        <v>5335</v>
      </c>
      <c r="S180" s="49">
        <f aca="true" t="shared" si="112" ref="S180:AM180">SUM(S191:S212)</f>
        <v>5335</v>
      </c>
      <c r="T180" s="49">
        <f t="shared" si="112"/>
        <v>5335</v>
      </c>
      <c r="U180" s="49">
        <f t="shared" si="112"/>
        <v>5335</v>
      </c>
      <c r="V180" s="49">
        <f t="shared" si="112"/>
        <v>5335</v>
      </c>
      <c r="W180" s="49">
        <f t="shared" si="112"/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J180" s="49">
        <f t="shared" si="112"/>
        <v>5335</v>
      </c>
      <c r="AK180" s="49">
        <f t="shared" si="112"/>
        <v>5335</v>
      </c>
      <c r="AL180" s="49">
        <f t="shared" si="112"/>
        <v>5335</v>
      </c>
      <c r="AM180" s="49">
        <f t="shared" si="112"/>
        <v>5335</v>
      </c>
      <c r="AX180" s="49">
        <f>AM191+AL192+AK193+AJ194+AI195+AH196+AG197+AF198+AE199+AD200+AC201+AB202+AA203+Z204+Y205+X206+W207+V208+U209+T210+S211+R212</f>
        <v>5335</v>
      </c>
    </row>
    <row r="181" spans="8:49" ht="13.5">
      <c r="H181" s="49">
        <f>S192+T193+U194+V195+W196+X197+Y198+Z199+AA200+AB201+AC202+AD203+AE204+AF205+AG206+AH207+AI208+AJ209+AK210+AL211</f>
        <v>4850</v>
      </c>
      <c r="S181" s="49">
        <f>SUM(S192:S211)</f>
        <v>4850</v>
      </c>
      <c r="T181" s="49">
        <f aca="true" t="shared" si="113" ref="T181:AL181">SUM(T192:T211)</f>
        <v>4850</v>
      </c>
      <c r="U181" s="49">
        <f t="shared" si="113"/>
        <v>4850</v>
      </c>
      <c r="V181" s="49">
        <f t="shared" si="113"/>
        <v>4850</v>
      </c>
      <c r="W181" s="49">
        <f t="shared" si="113"/>
        <v>4850</v>
      </c>
      <c r="X181" s="49">
        <f t="shared" si="113"/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I181" s="49">
        <f t="shared" si="113"/>
        <v>4850</v>
      </c>
      <c r="AJ181" s="49">
        <f t="shared" si="113"/>
        <v>4850</v>
      </c>
      <c r="AK181" s="49">
        <f t="shared" si="113"/>
        <v>4850</v>
      </c>
      <c r="AL181" s="49">
        <f t="shared" si="113"/>
        <v>4850</v>
      </c>
      <c r="AW181" s="49">
        <f>AL192+AK193+AJ194+AI195+AH196+AG197+AF198+AE199+AD200+AC201+AB202+AA203+Z204+Y205+X206+W207+V208+U209+T210+S211</f>
        <v>4850</v>
      </c>
    </row>
    <row r="182" spans="9:48" ht="13.5">
      <c r="I182" s="49">
        <f>T193+U194+V195+W196+X197+Y198+Z199+AA200+AB201+AC202+AD203+AE204+AF205+AG206+AH207+AI208+AJ209+AK210</f>
        <v>4365</v>
      </c>
      <c r="S182" s="12"/>
      <c r="T182" s="49">
        <f>SUM(T193:T210)</f>
        <v>4365</v>
      </c>
      <c r="U182" s="49">
        <f aca="true" t="shared" si="114" ref="U182:AK182">SUM(U193:U210)</f>
        <v>4365</v>
      </c>
      <c r="V182" s="49">
        <f t="shared" si="114"/>
        <v>4365</v>
      </c>
      <c r="W182" s="49">
        <f t="shared" si="114"/>
        <v>4365</v>
      </c>
      <c r="X182" s="49">
        <f t="shared" si="114"/>
        <v>4365</v>
      </c>
      <c r="Y182" s="49">
        <f t="shared" si="114"/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49">
        <f t="shared" si="114"/>
        <v>4365</v>
      </c>
      <c r="AI182" s="49">
        <f t="shared" si="114"/>
        <v>4365</v>
      </c>
      <c r="AJ182" s="49">
        <f t="shared" si="114"/>
        <v>4365</v>
      </c>
      <c r="AK182" s="49">
        <f t="shared" si="114"/>
        <v>4365</v>
      </c>
      <c r="AL182" s="12"/>
      <c r="AV182" s="49">
        <f>AK193+AJ194+AI195+AH196+AG197+AF198+AE199+AD200+AC201+AB202+AA203+Z204+Y205+X206+W207+V208+U209+T210</f>
        <v>4365</v>
      </c>
    </row>
    <row r="183" spans="10:47" ht="13.5">
      <c r="J183" s="49">
        <f>U194+V195+W196+X197+Y198+Z199+AA200+AB201+AC202+AD203+AE204+AF205+AG206+AH207+AI208+AJ209</f>
        <v>3880</v>
      </c>
      <c r="S183" s="12"/>
      <c r="T183" s="12"/>
      <c r="U183" s="49">
        <f>SUM(U194:U209)</f>
        <v>3880</v>
      </c>
      <c r="V183" s="49">
        <f aca="true" t="shared" si="115" ref="V183:AJ183">SUM(V194:V209)</f>
        <v>3880</v>
      </c>
      <c r="W183" s="49">
        <f t="shared" si="115"/>
        <v>3880</v>
      </c>
      <c r="X183" s="49">
        <f t="shared" si="115"/>
        <v>3880</v>
      </c>
      <c r="Y183" s="49">
        <f t="shared" si="115"/>
        <v>3880</v>
      </c>
      <c r="Z183" s="49">
        <f t="shared" si="115"/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49">
        <f t="shared" si="115"/>
        <v>3880</v>
      </c>
      <c r="AH183" s="49">
        <f t="shared" si="115"/>
        <v>3880</v>
      </c>
      <c r="AI183" s="49">
        <f t="shared" si="115"/>
        <v>3880</v>
      </c>
      <c r="AJ183" s="49">
        <f t="shared" si="115"/>
        <v>3880</v>
      </c>
      <c r="AK183" s="12"/>
      <c r="AL183" s="12"/>
      <c r="AU183" s="49">
        <f>AJ194+AI195+AH196+AG197+AF198+AE199+AD200+AC201+AB202+AA203+Z204+Y205+X206+W207+V208+U209</f>
        <v>3880</v>
      </c>
    </row>
    <row r="184" spans="11:46" ht="13.5">
      <c r="K184" s="49">
        <f>V195+W196+X197+Y198+Z199+AA200+AB201+AC202+AD203+AE204+AF205+AG206+AH207+AI208</f>
        <v>3395</v>
      </c>
      <c r="S184" s="12"/>
      <c r="T184" s="12"/>
      <c r="U184" s="12"/>
      <c r="V184" s="49">
        <f>SUM(V195:V208)</f>
        <v>3395</v>
      </c>
      <c r="W184" s="49">
        <f aca="true" t="shared" si="116" ref="W184:AI184">SUM(W195:W208)</f>
        <v>3395</v>
      </c>
      <c r="X184" s="49">
        <f t="shared" si="116"/>
        <v>3395</v>
      </c>
      <c r="Y184" s="49">
        <f t="shared" si="116"/>
        <v>3395</v>
      </c>
      <c r="Z184" s="49">
        <f t="shared" si="116"/>
        <v>3395</v>
      </c>
      <c r="AA184" s="49">
        <f t="shared" si="116"/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49">
        <f t="shared" si="116"/>
        <v>3395</v>
      </c>
      <c r="AG184" s="49">
        <f t="shared" si="116"/>
        <v>3395</v>
      </c>
      <c r="AH184" s="49">
        <f t="shared" si="116"/>
        <v>3395</v>
      </c>
      <c r="AI184" s="49">
        <f t="shared" si="116"/>
        <v>3395</v>
      </c>
      <c r="AJ184" s="12"/>
      <c r="AK184" s="12"/>
      <c r="AL184" s="12"/>
      <c r="AT184" s="49">
        <f>AI195+AH196+AG197+AF198+AE199+AD200+AC201+AB202+AA203+Z204+Y205+X206+W207+V208</f>
        <v>3395</v>
      </c>
    </row>
    <row r="185" spans="12:45" ht="13.5">
      <c r="L185" s="49">
        <f>W196+X197+Y198+Z199+AA200+AB201+AC202+AD203+AE204+AF205+AG206+AH207</f>
        <v>2910</v>
      </c>
      <c r="S185" s="12"/>
      <c r="T185" s="12"/>
      <c r="U185" s="12"/>
      <c r="V185" s="12"/>
      <c r="W185" s="49">
        <f>SUM(W196:W207)</f>
        <v>2910</v>
      </c>
      <c r="X185" s="49">
        <f aca="true" t="shared" si="117" ref="X185:AH185">SUM(X196:X207)</f>
        <v>2910</v>
      </c>
      <c r="Y185" s="49">
        <f t="shared" si="117"/>
        <v>2910</v>
      </c>
      <c r="Z185" s="49">
        <f t="shared" si="117"/>
        <v>2910</v>
      </c>
      <c r="AA185" s="49">
        <f t="shared" si="117"/>
        <v>2910</v>
      </c>
      <c r="AB185" s="49">
        <f t="shared" si="117"/>
        <v>2910</v>
      </c>
      <c r="AC185" s="49">
        <f t="shared" si="117"/>
        <v>2910</v>
      </c>
      <c r="AD185" s="49">
        <f t="shared" si="117"/>
        <v>2910</v>
      </c>
      <c r="AE185" s="49">
        <f t="shared" si="117"/>
        <v>2910</v>
      </c>
      <c r="AF185" s="49">
        <f t="shared" si="117"/>
        <v>2910</v>
      </c>
      <c r="AG185" s="49">
        <f t="shared" si="117"/>
        <v>2910</v>
      </c>
      <c r="AH185" s="49">
        <f t="shared" si="117"/>
        <v>2910</v>
      </c>
      <c r="AI185" s="12"/>
      <c r="AJ185" s="12"/>
      <c r="AK185" s="12"/>
      <c r="AL185" s="12"/>
      <c r="AS185" s="49">
        <f>AH196+AG197+AF198+AE199+AD200+AC201+AB202+AA203+Z204+Y205+X206+W207</f>
        <v>2910</v>
      </c>
    </row>
    <row r="186" spans="13:44" ht="13.5">
      <c r="M186" s="49">
        <f>X197+Y198+Z199+AA200+AB201+AC202+AD203+AE204+AF205+AG206</f>
        <v>2425</v>
      </c>
      <c r="X186" s="49">
        <f>SUM(X197:X206)</f>
        <v>2425</v>
      </c>
      <c r="Y186" s="49">
        <f aca="true" t="shared" si="118" ref="Y186:AG186">SUM(Y197:Y206)</f>
        <v>2425</v>
      </c>
      <c r="Z186" s="49">
        <f t="shared" si="118"/>
        <v>2425</v>
      </c>
      <c r="AA186" s="49">
        <f t="shared" si="118"/>
        <v>2425</v>
      </c>
      <c r="AB186" s="49">
        <f t="shared" si="118"/>
        <v>2425</v>
      </c>
      <c r="AC186" s="49">
        <f t="shared" si="118"/>
        <v>2425</v>
      </c>
      <c r="AD186" s="49">
        <f t="shared" si="118"/>
        <v>2425</v>
      </c>
      <c r="AE186" s="49">
        <f t="shared" si="118"/>
        <v>2425</v>
      </c>
      <c r="AF186" s="49">
        <f t="shared" si="118"/>
        <v>2425</v>
      </c>
      <c r="AG186" s="49">
        <f t="shared" si="118"/>
        <v>2425</v>
      </c>
      <c r="AR186" s="49">
        <f>AG197+AF198+AE199+AD200+AC201+AB202+AA203+Z204+Y205+X206</f>
        <v>2425</v>
      </c>
    </row>
    <row r="187" spans="14:43" ht="13.5">
      <c r="N187" s="49">
        <f>Y198+Z199+AA200+AB201+AC202+AD203+AE204+AF205</f>
        <v>1940</v>
      </c>
      <c r="Y187" s="49">
        <f>SUM(Y198:Y205)</f>
        <v>1940</v>
      </c>
      <c r="Z187" s="49">
        <f aca="true" t="shared" si="119" ref="Z187:AF187">SUM(Z198:Z205)</f>
        <v>1940</v>
      </c>
      <c r="AA187" s="49">
        <f t="shared" si="119"/>
        <v>1940</v>
      </c>
      <c r="AB187" s="49">
        <f t="shared" si="119"/>
        <v>1940</v>
      </c>
      <c r="AC187" s="49">
        <f t="shared" si="119"/>
        <v>1940</v>
      </c>
      <c r="AD187" s="49">
        <f t="shared" si="119"/>
        <v>1940</v>
      </c>
      <c r="AE187" s="49">
        <f t="shared" si="119"/>
        <v>1940</v>
      </c>
      <c r="AF187" s="49">
        <f t="shared" si="119"/>
        <v>1940</v>
      </c>
      <c r="AQ187" s="49">
        <f>AF198+AE199+AD200+AC201+AB202+AA203+Z204+Y205</f>
        <v>1940</v>
      </c>
    </row>
    <row r="188" spans="15:42" ht="13.5">
      <c r="O188" s="49">
        <f>Z199+AA200+AB201+AC202+AD203+AE204</f>
        <v>1455</v>
      </c>
      <c r="Z188" s="49">
        <f aca="true" t="shared" si="120" ref="Z188:AE188">SUM(Z199:Z204)</f>
        <v>1455</v>
      </c>
      <c r="AA188" s="49">
        <f t="shared" si="120"/>
        <v>1455</v>
      </c>
      <c r="AB188" s="49">
        <f t="shared" si="120"/>
        <v>1455</v>
      </c>
      <c r="AC188" s="49">
        <f t="shared" si="120"/>
        <v>1455</v>
      </c>
      <c r="AD188" s="49">
        <f t="shared" si="120"/>
        <v>1455</v>
      </c>
      <c r="AE188" s="49">
        <f t="shared" si="120"/>
        <v>1455</v>
      </c>
      <c r="AP188" s="49">
        <f>AE199+AD200+AC201+AB202+AA203+Z204</f>
        <v>1455</v>
      </c>
    </row>
    <row r="189" spans="16:41" ht="13.5">
      <c r="P189" s="49">
        <f>AA200+AB201+AC202+AD203</f>
        <v>970</v>
      </c>
      <c r="AA189" s="49">
        <f>SUM(AA200:AA203)</f>
        <v>970</v>
      </c>
      <c r="AB189" s="49">
        <f>SUM(AB200:AB203)</f>
        <v>970</v>
      </c>
      <c r="AC189" s="49">
        <f>SUM(AC200:AC203)</f>
        <v>970</v>
      </c>
      <c r="AD189" s="49">
        <f>SUM(AD200:AD203)</f>
        <v>970</v>
      </c>
      <c r="AO189" s="49">
        <f>AD200+AC201+AB202+AA203</f>
        <v>970</v>
      </c>
    </row>
    <row r="190" ht="13.5" thickBot="1"/>
    <row r="191" spans="7:65" ht="14.25" thickBot="1">
      <c r="G191" s="49">
        <f>SUM(R191:AM191)</f>
        <v>5335</v>
      </c>
      <c r="R191" s="80">
        <v>463</v>
      </c>
      <c r="S191" s="81">
        <v>31</v>
      </c>
      <c r="T191" s="81">
        <v>455</v>
      </c>
      <c r="U191" s="81">
        <v>29</v>
      </c>
      <c r="V191" s="81">
        <v>457</v>
      </c>
      <c r="W191" s="81">
        <v>27</v>
      </c>
      <c r="X191" s="81">
        <v>459</v>
      </c>
      <c r="Y191" s="81">
        <v>25</v>
      </c>
      <c r="Z191" s="81">
        <v>461</v>
      </c>
      <c r="AA191" s="81">
        <v>23</v>
      </c>
      <c r="AB191" s="81">
        <v>474</v>
      </c>
      <c r="AC191" s="81">
        <v>1</v>
      </c>
      <c r="AD191" s="81">
        <v>465</v>
      </c>
      <c r="AE191" s="81">
        <v>19</v>
      </c>
      <c r="AF191" s="81">
        <v>467</v>
      </c>
      <c r="AG191" s="81">
        <v>17</v>
      </c>
      <c r="AH191" s="81">
        <v>469</v>
      </c>
      <c r="AI191" s="81">
        <v>15</v>
      </c>
      <c r="AJ191" s="81">
        <v>471</v>
      </c>
      <c r="AK191" s="81">
        <v>13</v>
      </c>
      <c r="AL191" s="81">
        <v>473</v>
      </c>
      <c r="AM191" s="82">
        <v>21</v>
      </c>
      <c r="AR191" s="80">
        <f aca="true" t="shared" si="121" ref="AR191:BM191">IF(R191&lt;100,R191,R191-485)</f>
        <v>-22</v>
      </c>
      <c r="AS191" s="81">
        <f t="shared" si="121"/>
        <v>31</v>
      </c>
      <c r="AT191" s="81">
        <f t="shared" si="121"/>
        <v>-30</v>
      </c>
      <c r="AU191" s="81">
        <f t="shared" si="121"/>
        <v>29</v>
      </c>
      <c r="AV191" s="81">
        <f t="shared" si="121"/>
        <v>-28</v>
      </c>
      <c r="AW191" s="81">
        <f t="shared" si="121"/>
        <v>27</v>
      </c>
      <c r="AX191" s="81">
        <f t="shared" si="121"/>
        <v>-26</v>
      </c>
      <c r="AY191" s="81">
        <f t="shared" si="121"/>
        <v>25</v>
      </c>
      <c r="AZ191" s="81">
        <f t="shared" si="121"/>
        <v>-24</v>
      </c>
      <c r="BA191" s="81">
        <f t="shared" si="121"/>
        <v>23</v>
      </c>
      <c r="BB191" s="81">
        <f t="shared" si="121"/>
        <v>-11</v>
      </c>
      <c r="BC191" s="81">
        <f t="shared" si="121"/>
        <v>1</v>
      </c>
      <c r="BD191" s="81">
        <f t="shared" si="121"/>
        <v>-20</v>
      </c>
      <c r="BE191" s="81">
        <f t="shared" si="121"/>
        <v>19</v>
      </c>
      <c r="BF191" s="81">
        <f t="shared" si="121"/>
        <v>-18</v>
      </c>
      <c r="BG191" s="81">
        <f t="shared" si="121"/>
        <v>17</v>
      </c>
      <c r="BH191" s="81">
        <f t="shared" si="121"/>
        <v>-16</v>
      </c>
      <c r="BI191" s="81">
        <f t="shared" si="121"/>
        <v>15</v>
      </c>
      <c r="BJ191" s="81">
        <f t="shared" si="121"/>
        <v>-14</v>
      </c>
      <c r="BK191" s="81">
        <f t="shared" si="121"/>
        <v>13</v>
      </c>
      <c r="BL191" s="81">
        <f t="shared" si="121"/>
        <v>-12</v>
      </c>
      <c r="BM191" s="82">
        <f t="shared" si="121"/>
        <v>21</v>
      </c>
    </row>
    <row r="192" spans="7:65" ht="14.25" thickBot="1">
      <c r="G192" s="49">
        <f aca="true" t="shared" si="122" ref="G192:G212">SUM(R192:AM192)</f>
        <v>5335</v>
      </c>
      <c r="H192" s="49">
        <f>SUM(S192:AL192)</f>
        <v>4850</v>
      </c>
      <c r="R192" s="83">
        <v>452</v>
      </c>
      <c r="S192" s="71">
        <f aca="true" t="shared" si="123" ref="S192:AL204">S158+42</f>
        <v>61</v>
      </c>
      <c r="T192" s="72">
        <f t="shared" si="123"/>
        <v>432</v>
      </c>
      <c r="U192" s="72">
        <f t="shared" si="123"/>
        <v>54</v>
      </c>
      <c r="V192" s="72">
        <f t="shared" si="123"/>
        <v>430</v>
      </c>
      <c r="W192" s="72">
        <f t="shared" si="123"/>
        <v>56</v>
      </c>
      <c r="X192" s="72">
        <f t="shared" si="123"/>
        <v>428</v>
      </c>
      <c r="Y192" s="72">
        <f t="shared" si="123"/>
        <v>58</v>
      </c>
      <c r="Z192" s="72">
        <f t="shared" si="123"/>
        <v>426</v>
      </c>
      <c r="AA192" s="72">
        <f t="shared" si="123"/>
        <v>425</v>
      </c>
      <c r="AB192" s="72">
        <f t="shared" si="123"/>
        <v>71</v>
      </c>
      <c r="AC192" s="72">
        <f t="shared" si="123"/>
        <v>52</v>
      </c>
      <c r="AD192" s="72">
        <f t="shared" si="123"/>
        <v>63</v>
      </c>
      <c r="AE192" s="72">
        <f t="shared" si="123"/>
        <v>64</v>
      </c>
      <c r="AF192" s="72">
        <f t="shared" si="123"/>
        <v>420</v>
      </c>
      <c r="AG192" s="72">
        <f t="shared" si="123"/>
        <v>419</v>
      </c>
      <c r="AH192" s="72">
        <f t="shared" si="123"/>
        <v>67</v>
      </c>
      <c r="AI192" s="72">
        <f t="shared" si="123"/>
        <v>417</v>
      </c>
      <c r="AJ192" s="72">
        <f t="shared" si="123"/>
        <v>69</v>
      </c>
      <c r="AK192" s="72">
        <f t="shared" si="123"/>
        <v>415</v>
      </c>
      <c r="AL192" s="73">
        <f t="shared" si="123"/>
        <v>423</v>
      </c>
      <c r="AM192" s="87">
        <v>33</v>
      </c>
      <c r="AR192" s="83">
        <f aca="true" t="shared" si="124" ref="AR192:AR212">IF(R192&lt;100,R192,R192-485)</f>
        <v>-33</v>
      </c>
      <c r="AS192" s="71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3"/>
      <c r="BM192" s="87">
        <f aca="true" t="shared" si="125" ref="BM192:BM212">IF(AM192&lt;100,AM192,AM192-485)</f>
        <v>33</v>
      </c>
    </row>
    <row r="193" spans="7:65" ht="14.25" thickBot="1">
      <c r="G193" s="49">
        <f t="shared" si="122"/>
        <v>5335</v>
      </c>
      <c r="H193" s="49">
        <f aca="true" t="shared" si="126" ref="H193:H211">SUM(S193:AL193)</f>
        <v>4850</v>
      </c>
      <c r="I193" s="49">
        <f>SUM(T193:AK193)</f>
        <v>4365</v>
      </c>
      <c r="R193" s="83">
        <v>34</v>
      </c>
      <c r="S193" s="74">
        <f t="shared" si="123"/>
        <v>413</v>
      </c>
      <c r="T193" s="58">
        <f t="shared" si="123"/>
        <v>388</v>
      </c>
      <c r="U193" s="59">
        <f t="shared" si="123"/>
        <v>82</v>
      </c>
      <c r="V193" s="59">
        <f t="shared" si="123"/>
        <v>402</v>
      </c>
      <c r="W193" s="59">
        <f t="shared" si="123"/>
        <v>84</v>
      </c>
      <c r="X193" s="59">
        <f t="shared" si="123"/>
        <v>400</v>
      </c>
      <c r="Y193" s="59">
        <f t="shared" si="123"/>
        <v>86</v>
      </c>
      <c r="Z193" s="59">
        <f t="shared" si="123"/>
        <v>398</v>
      </c>
      <c r="AA193" s="59">
        <f t="shared" si="123"/>
        <v>88</v>
      </c>
      <c r="AB193" s="59">
        <f t="shared" si="123"/>
        <v>106</v>
      </c>
      <c r="AC193" s="59">
        <f t="shared" si="123"/>
        <v>114</v>
      </c>
      <c r="AD193" s="59">
        <f t="shared" si="123"/>
        <v>372</v>
      </c>
      <c r="AE193" s="59">
        <f t="shared" si="123"/>
        <v>112</v>
      </c>
      <c r="AF193" s="59">
        <f t="shared" si="123"/>
        <v>374</v>
      </c>
      <c r="AG193" s="59">
        <f t="shared" si="123"/>
        <v>110</v>
      </c>
      <c r="AH193" s="59">
        <f t="shared" si="123"/>
        <v>376</v>
      </c>
      <c r="AI193" s="59">
        <f t="shared" si="123"/>
        <v>108</v>
      </c>
      <c r="AJ193" s="59">
        <f t="shared" si="123"/>
        <v>378</v>
      </c>
      <c r="AK193" s="60">
        <f t="shared" si="123"/>
        <v>387</v>
      </c>
      <c r="AL193" s="76">
        <f t="shared" si="123"/>
        <v>72</v>
      </c>
      <c r="AM193" s="87">
        <v>451</v>
      </c>
      <c r="AR193" s="83">
        <f t="shared" si="124"/>
        <v>34</v>
      </c>
      <c r="AS193" s="74"/>
      <c r="AT193" s="58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60"/>
      <c r="BL193" s="76"/>
      <c r="BM193" s="87">
        <f t="shared" si="125"/>
        <v>-34</v>
      </c>
    </row>
    <row r="194" spans="7:65" ht="14.25" thickBot="1">
      <c r="G194" s="49">
        <f t="shared" si="122"/>
        <v>5335</v>
      </c>
      <c r="H194" s="49">
        <f t="shared" si="126"/>
        <v>4850</v>
      </c>
      <c r="I194" s="49">
        <f aca="true" t="shared" si="127" ref="I194:I210">SUM(T194:AK194)</f>
        <v>4365</v>
      </c>
      <c r="J194" s="49">
        <f>SUM(U194:AJ194)</f>
        <v>3880</v>
      </c>
      <c r="R194" s="83">
        <v>450</v>
      </c>
      <c r="S194" s="74">
        <f t="shared" si="123"/>
        <v>73</v>
      </c>
      <c r="T194" s="61">
        <f t="shared" si="123"/>
        <v>380</v>
      </c>
      <c r="U194" s="55">
        <f t="shared" si="123"/>
        <v>129</v>
      </c>
      <c r="V194" s="56">
        <f t="shared" si="123"/>
        <v>362</v>
      </c>
      <c r="W194" s="56">
        <f t="shared" si="123"/>
        <v>124</v>
      </c>
      <c r="X194" s="56">
        <f t="shared" si="123"/>
        <v>360</v>
      </c>
      <c r="Y194" s="56">
        <f t="shared" si="123"/>
        <v>126</v>
      </c>
      <c r="Z194" s="56">
        <f t="shared" si="123"/>
        <v>358</v>
      </c>
      <c r="AA194" s="56">
        <f t="shared" si="123"/>
        <v>357</v>
      </c>
      <c r="AB194" s="56">
        <f t="shared" si="123"/>
        <v>137</v>
      </c>
      <c r="AC194" s="56">
        <f t="shared" si="123"/>
        <v>122</v>
      </c>
      <c r="AD194" s="56">
        <f t="shared" si="123"/>
        <v>131</v>
      </c>
      <c r="AE194" s="56">
        <f t="shared" si="123"/>
        <v>132</v>
      </c>
      <c r="AF194" s="56">
        <f t="shared" si="123"/>
        <v>352</v>
      </c>
      <c r="AG194" s="56">
        <f t="shared" si="123"/>
        <v>351</v>
      </c>
      <c r="AH194" s="56">
        <f t="shared" si="123"/>
        <v>135</v>
      </c>
      <c r="AI194" s="56">
        <f t="shared" si="123"/>
        <v>349</v>
      </c>
      <c r="AJ194" s="57">
        <f t="shared" si="123"/>
        <v>355</v>
      </c>
      <c r="AK194" s="65">
        <f t="shared" si="123"/>
        <v>105</v>
      </c>
      <c r="AL194" s="76">
        <f t="shared" si="123"/>
        <v>412</v>
      </c>
      <c r="AM194" s="87">
        <v>35</v>
      </c>
      <c r="AR194" s="83">
        <f t="shared" si="124"/>
        <v>-35</v>
      </c>
      <c r="AS194" s="74"/>
      <c r="AT194" s="61"/>
      <c r="AU194" s="55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7"/>
      <c r="BK194" s="65"/>
      <c r="BL194" s="76"/>
      <c r="BM194" s="87">
        <f t="shared" si="125"/>
        <v>35</v>
      </c>
    </row>
    <row r="195" spans="7:65" ht="14.25" thickBot="1">
      <c r="G195" s="49">
        <f t="shared" si="122"/>
        <v>5335</v>
      </c>
      <c r="H195" s="49">
        <f t="shared" si="126"/>
        <v>4850</v>
      </c>
      <c r="I195" s="49">
        <f t="shared" si="127"/>
        <v>4365</v>
      </c>
      <c r="J195" s="49">
        <f aca="true" t="shared" si="128" ref="J195:J209">SUM(U195:AJ195)</f>
        <v>3880</v>
      </c>
      <c r="K195" s="49">
        <f>SUM(V195:AI195)</f>
        <v>3395</v>
      </c>
      <c r="R195" s="83">
        <v>36</v>
      </c>
      <c r="S195" s="74">
        <f t="shared" si="123"/>
        <v>411</v>
      </c>
      <c r="T195" s="61">
        <f t="shared" si="123"/>
        <v>104</v>
      </c>
      <c r="U195" s="66">
        <f t="shared" si="123"/>
        <v>347</v>
      </c>
      <c r="V195" s="41">
        <f t="shared" si="123"/>
        <v>157</v>
      </c>
      <c r="W195" s="42">
        <f t="shared" si="123"/>
        <v>333</v>
      </c>
      <c r="X195" s="42">
        <f t="shared" si="123"/>
        <v>153</v>
      </c>
      <c r="Y195" s="42">
        <f t="shared" si="123"/>
        <v>331</v>
      </c>
      <c r="Z195" s="42">
        <f t="shared" si="123"/>
        <v>155</v>
      </c>
      <c r="AA195" s="42">
        <f t="shared" si="123"/>
        <v>329</v>
      </c>
      <c r="AB195" s="42">
        <f t="shared" si="123"/>
        <v>145</v>
      </c>
      <c r="AC195" s="42">
        <f t="shared" si="123"/>
        <v>334</v>
      </c>
      <c r="AD195" s="42">
        <f t="shared" si="123"/>
        <v>159</v>
      </c>
      <c r="AE195" s="42">
        <f t="shared" si="123"/>
        <v>325</v>
      </c>
      <c r="AF195" s="42">
        <f t="shared" si="123"/>
        <v>161</v>
      </c>
      <c r="AG195" s="42">
        <f t="shared" si="123"/>
        <v>323</v>
      </c>
      <c r="AH195" s="42">
        <f t="shared" si="123"/>
        <v>163</v>
      </c>
      <c r="AI195" s="43">
        <f t="shared" si="123"/>
        <v>327</v>
      </c>
      <c r="AJ195" s="67">
        <f t="shared" si="123"/>
        <v>138</v>
      </c>
      <c r="AK195" s="65">
        <f t="shared" si="123"/>
        <v>381</v>
      </c>
      <c r="AL195" s="76">
        <f t="shared" si="123"/>
        <v>74</v>
      </c>
      <c r="AM195" s="87">
        <v>449</v>
      </c>
      <c r="AR195" s="83">
        <f t="shared" si="124"/>
        <v>36</v>
      </c>
      <c r="AS195" s="74"/>
      <c r="AT195" s="61"/>
      <c r="AU195" s="66"/>
      <c r="AV195" s="41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3"/>
      <c r="BJ195" s="67"/>
      <c r="BK195" s="65"/>
      <c r="BL195" s="76"/>
      <c r="BM195" s="87">
        <f t="shared" si="125"/>
        <v>-36</v>
      </c>
    </row>
    <row r="196" spans="7:65" ht="14.25" thickBot="1">
      <c r="G196" s="49">
        <f t="shared" si="122"/>
        <v>5335</v>
      </c>
      <c r="H196" s="49">
        <f t="shared" si="126"/>
        <v>4850</v>
      </c>
      <c r="I196" s="49">
        <f t="shared" si="127"/>
        <v>4365</v>
      </c>
      <c r="J196" s="49">
        <f t="shared" si="128"/>
        <v>3880</v>
      </c>
      <c r="K196" s="49">
        <f aca="true" t="shared" si="129" ref="K196:K208">SUM(V196:AI196)</f>
        <v>3395</v>
      </c>
      <c r="L196" s="49">
        <f>SUM(W196:AH196)</f>
        <v>2910</v>
      </c>
      <c r="R196" s="83">
        <v>448</v>
      </c>
      <c r="S196" s="74">
        <f t="shared" si="123"/>
        <v>75</v>
      </c>
      <c r="T196" s="61">
        <f t="shared" si="123"/>
        <v>382</v>
      </c>
      <c r="U196" s="66">
        <f t="shared" si="123"/>
        <v>139</v>
      </c>
      <c r="V196" s="44">
        <f t="shared" si="123"/>
        <v>165</v>
      </c>
      <c r="W196" s="33">
        <f t="shared" si="123"/>
        <v>304</v>
      </c>
      <c r="X196" s="34">
        <f t="shared" si="123"/>
        <v>313</v>
      </c>
      <c r="Y196" s="34">
        <f t="shared" si="123"/>
        <v>173</v>
      </c>
      <c r="Z196" s="34">
        <f t="shared" si="123"/>
        <v>311</v>
      </c>
      <c r="AA196" s="34">
        <f t="shared" si="123"/>
        <v>175</v>
      </c>
      <c r="AB196" s="34">
        <f t="shared" si="123"/>
        <v>171</v>
      </c>
      <c r="AC196" s="34">
        <f t="shared" si="123"/>
        <v>192</v>
      </c>
      <c r="AD196" s="34">
        <f t="shared" si="123"/>
        <v>294</v>
      </c>
      <c r="AE196" s="34">
        <f t="shared" si="123"/>
        <v>190</v>
      </c>
      <c r="AF196" s="34">
        <f t="shared" si="123"/>
        <v>296</v>
      </c>
      <c r="AG196" s="34">
        <f t="shared" si="123"/>
        <v>188</v>
      </c>
      <c r="AH196" s="35">
        <f t="shared" si="123"/>
        <v>303</v>
      </c>
      <c r="AI196" s="45">
        <f t="shared" si="123"/>
        <v>320</v>
      </c>
      <c r="AJ196" s="67">
        <f t="shared" si="123"/>
        <v>346</v>
      </c>
      <c r="AK196" s="65">
        <f t="shared" si="123"/>
        <v>103</v>
      </c>
      <c r="AL196" s="76">
        <f t="shared" si="123"/>
        <v>410</v>
      </c>
      <c r="AM196" s="87">
        <v>37</v>
      </c>
      <c r="AR196" s="83">
        <f t="shared" si="124"/>
        <v>-37</v>
      </c>
      <c r="AS196" s="74"/>
      <c r="AT196" s="61"/>
      <c r="AU196" s="66"/>
      <c r="AV196" s="44"/>
      <c r="AW196" s="33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5"/>
      <c r="BI196" s="45"/>
      <c r="BJ196" s="67"/>
      <c r="BK196" s="65"/>
      <c r="BL196" s="76"/>
      <c r="BM196" s="87">
        <f t="shared" si="125"/>
        <v>37</v>
      </c>
    </row>
    <row r="197" spans="7:65" ht="14.25" thickBot="1">
      <c r="G197" s="49">
        <f t="shared" si="122"/>
        <v>5335</v>
      </c>
      <c r="H197" s="49">
        <f t="shared" si="126"/>
        <v>4850</v>
      </c>
      <c r="I197" s="49">
        <f t="shared" si="127"/>
        <v>4365</v>
      </c>
      <c r="J197" s="49">
        <f t="shared" si="128"/>
        <v>3880</v>
      </c>
      <c r="K197" s="49">
        <f t="shared" si="129"/>
        <v>3395</v>
      </c>
      <c r="L197" s="49">
        <f aca="true" t="shared" si="130" ref="L197:L207">SUM(W197:AH197)</f>
        <v>2910</v>
      </c>
      <c r="M197" s="49">
        <f>SUM(X197:AG197)</f>
        <v>2425</v>
      </c>
      <c r="R197" s="83">
        <v>38</v>
      </c>
      <c r="S197" s="74">
        <f t="shared" si="123"/>
        <v>409</v>
      </c>
      <c r="T197" s="61">
        <f t="shared" si="123"/>
        <v>102</v>
      </c>
      <c r="U197" s="66">
        <f t="shared" si="123"/>
        <v>345</v>
      </c>
      <c r="V197" s="44">
        <f t="shared" si="123"/>
        <v>319</v>
      </c>
      <c r="W197" s="36">
        <f t="shared" si="123"/>
        <v>186</v>
      </c>
      <c r="X197" s="25">
        <f t="shared" si="123"/>
        <v>284</v>
      </c>
      <c r="Y197" s="26">
        <f t="shared" si="123"/>
        <v>194</v>
      </c>
      <c r="Z197" s="26">
        <f t="shared" si="123"/>
        <v>290</v>
      </c>
      <c r="AA197" s="26">
        <f t="shared" si="123"/>
        <v>196</v>
      </c>
      <c r="AB197" s="26">
        <f t="shared" si="123"/>
        <v>206</v>
      </c>
      <c r="AC197" s="26">
        <f t="shared" si="123"/>
        <v>210</v>
      </c>
      <c r="AD197" s="26">
        <f t="shared" si="123"/>
        <v>276</v>
      </c>
      <c r="AE197" s="26">
        <f t="shared" si="123"/>
        <v>208</v>
      </c>
      <c r="AF197" s="26">
        <f t="shared" si="123"/>
        <v>278</v>
      </c>
      <c r="AG197" s="27">
        <f t="shared" si="123"/>
        <v>283</v>
      </c>
      <c r="AH197" s="38">
        <f t="shared" si="123"/>
        <v>299</v>
      </c>
      <c r="AI197" s="45">
        <f t="shared" si="123"/>
        <v>166</v>
      </c>
      <c r="AJ197" s="67">
        <f t="shared" si="123"/>
        <v>140</v>
      </c>
      <c r="AK197" s="65">
        <f t="shared" si="123"/>
        <v>383</v>
      </c>
      <c r="AL197" s="76">
        <f t="shared" si="123"/>
        <v>76</v>
      </c>
      <c r="AM197" s="87">
        <v>447</v>
      </c>
      <c r="AR197" s="83">
        <f t="shared" si="124"/>
        <v>38</v>
      </c>
      <c r="AS197" s="74"/>
      <c r="AT197" s="61"/>
      <c r="AU197" s="66"/>
      <c r="AV197" s="44"/>
      <c r="AW197" s="36"/>
      <c r="AX197" s="25"/>
      <c r="AY197" s="26"/>
      <c r="AZ197" s="26"/>
      <c r="BA197" s="26"/>
      <c r="BB197" s="26"/>
      <c r="BC197" s="26"/>
      <c r="BD197" s="26"/>
      <c r="BE197" s="26"/>
      <c r="BF197" s="26"/>
      <c r="BG197" s="27"/>
      <c r="BH197" s="38"/>
      <c r="BI197" s="45"/>
      <c r="BJ197" s="67"/>
      <c r="BK197" s="65"/>
      <c r="BL197" s="76"/>
      <c r="BM197" s="87">
        <f t="shared" si="125"/>
        <v>-38</v>
      </c>
    </row>
    <row r="198" spans="7:65" ht="14.25" thickBot="1">
      <c r="G198" s="49">
        <f t="shared" si="122"/>
        <v>5335</v>
      </c>
      <c r="H198" s="49">
        <f t="shared" si="126"/>
        <v>4850</v>
      </c>
      <c r="I198" s="49">
        <f t="shared" si="127"/>
        <v>4365</v>
      </c>
      <c r="J198" s="49">
        <f t="shared" si="128"/>
        <v>3880</v>
      </c>
      <c r="K198" s="49">
        <f t="shared" si="129"/>
        <v>3395</v>
      </c>
      <c r="L198" s="49">
        <f t="shared" si="130"/>
        <v>2910</v>
      </c>
      <c r="M198" s="49">
        <f aca="true" t="shared" si="131" ref="M198:M206">SUM(X198:AG198)</f>
        <v>2425</v>
      </c>
      <c r="N198" s="49">
        <f>SUM(Y198:AF198)</f>
        <v>1940</v>
      </c>
      <c r="R198" s="83">
        <v>446</v>
      </c>
      <c r="S198" s="74">
        <f t="shared" si="123"/>
        <v>77</v>
      </c>
      <c r="T198" s="61">
        <f t="shared" si="123"/>
        <v>384</v>
      </c>
      <c r="U198" s="66">
        <f t="shared" si="123"/>
        <v>141</v>
      </c>
      <c r="V198" s="44">
        <f t="shared" si="123"/>
        <v>167</v>
      </c>
      <c r="W198" s="36">
        <f t="shared" si="123"/>
        <v>185</v>
      </c>
      <c r="X198" s="28">
        <f t="shared" si="123"/>
        <v>280</v>
      </c>
      <c r="Y198" s="17">
        <f t="shared" si="123"/>
        <v>267</v>
      </c>
      <c r="Z198" s="18">
        <f t="shared" si="123"/>
        <v>222</v>
      </c>
      <c r="AA198" s="18">
        <f t="shared" si="123"/>
        <v>262</v>
      </c>
      <c r="AB198" s="18">
        <f t="shared" si="123"/>
        <v>224</v>
      </c>
      <c r="AC198" s="18">
        <f t="shared" si="123"/>
        <v>211</v>
      </c>
      <c r="AD198" s="18">
        <f t="shared" si="123"/>
        <v>213</v>
      </c>
      <c r="AE198" s="18">
        <f t="shared" si="123"/>
        <v>273</v>
      </c>
      <c r="AF198" s="19">
        <f t="shared" si="123"/>
        <v>268</v>
      </c>
      <c r="AG198" s="32">
        <f t="shared" si="123"/>
        <v>205</v>
      </c>
      <c r="AH198" s="38">
        <f t="shared" si="123"/>
        <v>300</v>
      </c>
      <c r="AI198" s="45">
        <f t="shared" si="123"/>
        <v>318</v>
      </c>
      <c r="AJ198" s="67">
        <f t="shared" si="123"/>
        <v>344</v>
      </c>
      <c r="AK198" s="65">
        <f t="shared" si="123"/>
        <v>101</v>
      </c>
      <c r="AL198" s="76">
        <f t="shared" si="123"/>
        <v>408</v>
      </c>
      <c r="AM198" s="87">
        <v>39</v>
      </c>
      <c r="AR198" s="83">
        <f t="shared" si="124"/>
        <v>-39</v>
      </c>
      <c r="AS198" s="74"/>
      <c r="AT198" s="61"/>
      <c r="AU198" s="66"/>
      <c r="AV198" s="44"/>
      <c r="AW198" s="36"/>
      <c r="AX198" s="28"/>
      <c r="AY198" s="17"/>
      <c r="AZ198" s="18"/>
      <c r="BA198" s="18"/>
      <c r="BB198" s="18"/>
      <c r="BC198" s="18"/>
      <c r="BD198" s="18"/>
      <c r="BE198" s="18"/>
      <c r="BF198" s="19"/>
      <c r="BG198" s="32"/>
      <c r="BH198" s="38"/>
      <c r="BI198" s="45"/>
      <c r="BJ198" s="67"/>
      <c r="BK198" s="65"/>
      <c r="BL198" s="76"/>
      <c r="BM198" s="87">
        <f t="shared" si="125"/>
        <v>39</v>
      </c>
    </row>
    <row r="199" spans="7:65" ht="14.25" thickBot="1">
      <c r="G199" s="49">
        <f t="shared" si="122"/>
        <v>5335</v>
      </c>
      <c r="H199" s="49">
        <f t="shared" si="126"/>
        <v>4850</v>
      </c>
      <c r="I199" s="49">
        <f t="shared" si="127"/>
        <v>4365</v>
      </c>
      <c r="J199" s="49">
        <f t="shared" si="128"/>
        <v>3880</v>
      </c>
      <c r="K199" s="49">
        <f t="shared" si="129"/>
        <v>3395</v>
      </c>
      <c r="L199" s="49">
        <f t="shared" si="130"/>
        <v>2910</v>
      </c>
      <c r="M199" s="49">
        <f t="shared" si="131"/>
        <v>2425</v>
      </c>
      <c r="N199" s="49">
        <f aca="true" t="shared" si="132" ref="N199:N205">SUM(Y199:AF199)</f>
        <v>1940</v>
      </c>
      <c r="O199" s="49">
        <f aca="true" t="shared" si="133" ref="O199:O204">SUM(Z199:AE199)</f>
        <v>1455</v>
      </c>
      <c r="R199" s="83">
        <v>40</v>
      </c>
      <c r="S199" s="74">
        <f t="shared" si="123"/>
        <v>407</v>
      </c>
      <c r="T199" s="61">
        <f t="shared" si="123"/>
        <v>100</v>
      </c>
      <c r="U199" s="66">
        <f t="shared" si="123"/>
        <v>343</v>
      </c>
      <c r="V199" s="44">
        <f t="shared" si="123"/>
        <v>317</v>
      </c>
      <c r="W199" s="36">
        <f t="shared" si="123"/>
        <v>301</v>
      </c>
      <c r="X199" s="28">
        <f t="shared" si="123"/>
        <v>204</v>
      </c>
      <c r="Y199" s="20">
        <f t="shared" si="123"/>
        <v>220</v>
      </c>
      <c r="Z199" s="50">
        <f t="shared" si="123"/>
        <v>225</v>
      </c>
      <c r="AA199" s="51">
        <f t="shared" si="123"/>
        <v>230</v>
      </c>
      <c r="AB199" s="51">
        <f t="shared" si="123"/>
        <v>233</v>
      </c>
      <c r="AC199" s="51">
        <f t="shared" si="123"/>
        <v>258</v>
      </c>
      <c r="AD199" s="51">
        <f t="shared" si="123"/>
        <v>256</v>
      </c>
      <c r="AE199" s="52">
        <f t="shared" si="123"/>
        <v>253</v>
      </c>
      <c r="AF199" s="24">
        <f t="shared" si="123"/>
        <v>265</v>
      </c>
      <c r="AG199" s="32">
        <f t="shared" si="123"/>
        <v>281</v>
      </c>
      <c r="AH199" s="38">
        <f t="shared" si="123"/>
        <v>184</v>
      </c>
      <c r="AI199" s="45">
        <f t="shared" si="123"/>
        <v>168</v>
      </c>
      <c r="AJ199" s="67">
        <f t="shared" si="123"/>
        <v>142</v>
      </c>
      <c r="AK199" s="65">
        <f t="shared" si="123"/>
        <v>385</v>
      </c>
      <c r="AL199" s="76">
        <f t="shared" si="123"/>
        <v>78</v>
      </c>
      <c r="AM199" s="87">
        <v>445</v>
      </c>
      <c r="AR199" s="83">
        <f t="shared" si="124"/>
        <v>40</v>
      </c>
      <c r="AS199" s="74"/>
      <c r="AT199" s="61"/>
      <c r="AU199" s="66"/>
      <c r="AV199" s="44"/>
      <c r="AW199" s="36"/>
      <c r="AX199" s="28"/>
      <c r="AY199" s="20"/>
      <c r="AZ199" s="50"/>
      <c r="BA199" s="51"/>
      <c r="BB199" s="51"/>
      <c r="BC199" s="51"/>
      <c r="BD199" s="51"/>
      <c r="BE199" s="52"/>
      <c r="BF199" s="24"/>
      <c r="BG199" s="32"/>
      <c r="BH199" s="38"/>
      <c r="BI199" s="45"/>
      <c r="BJ199" s="67"/>
      <c r="BK199" s="65"/>
      <c r="BL199" s="76"/>
      <c r="BM199" s="87">
        <f t="shared" si="125"/>
        <v>-40</v>
      </c>
    </row>
    <row r="200" spans="7:65" ht="13.5">
      <c r="G200" s="49">
        <f t="shared" si="122"/>
        <v>5335</v>
      </c>
      <c r="H200" s="49">
        <f t="shared" si="126"/>
        <v>4850</v>
      </c>
      <c r="I200" s="49">
        <f t="shared" si="127"/>
        <v>4365</v>
      </c>
      <c r="J200" s="49">
        <f t="shared" si="128"/>
        <v>3880</v>
      </c>
      <c r="K200" s="49">
        <f t="shared" si="129"/>
        <v>3395</v>
      </c>
      <c r="L200" s="49">
        <f t="shared" si="130"/>
        <v>2910</v>
      </c>
      <c r="M200" s="49">
        <f t="shared" si="131"/>
        <v>2425</v>
      </c>
      <c r="N200" s="49">
        <f t="shared" si="132"/>
        <v>1940</v>
      </c>
      <c r="O200" s="49">
        <f t="shared" si="133"/>
        <v>1455</v>
      </c>
      <c r="P200" s="49">
        <f>SUM(AA200:AD200)</f>
        <v>970</v>
      </c>
      <c r="R200" s="83">
        <v>444</v>
      </c>
      <c r="S200" s="74">
        <f t="shared" si="123"/>
        <v>79</v>
      </c>
      <c r="T200" s="61">
        <f t="shared" si="123"/>
        <v>386</v>
      </c>
      <c r="U200" s="66">
        <f t="shared" si="123"/>
        <v>143</v>
      </c>
      <c r="V200" s="44">
        <f t="shared" si="123"/>
        <v>169</v>
      </c>
      <c r="W200" s="36">
        <f t="shared" si="123"/>
        <v>302</v>
      </c>
      <c r="X200" s="28">
        <f t="shared" si="123"/>
        <v>282</v>
      </c>
      <c r="Y200" s="20">
        <f t="shared" si="123"/>
        <v>219</v>
      </c>
      <c r="Z200" s="53">
        <f t="shared" si="123"/>
        <v>259</v>
      </c>
      <c r="AA200" s="1">
        <f t="shared" si="123"/>
        <v>235</v>
      </c>
      <c r="AB200" s="2">
        <f t="shared" si="123"/>
        <v>242</v>
      </c>
      <c r="AC200" s="2">
        <f t="shared" si="123"/>
        <v>247</v>
      </c>
      <c r="AD200" s="3">
        <f t="shared" si="123"/>
        <v>246</v>
      </c>
      <c r="AE200" s="54">
        <f t="shared" si="123"/>
        <v>226</v>
      </c>
      <c r="AF200" s="24">
        <f t="shared" si="123"/>
        <v>266</v>
      </c>
      <c r="AG200" s="32">
        <f t="shared" si="123"/>
        <v>203</v>
      </c>
      <c r="AH200" s="38">
        <f t="shared" si="123"/>
        <v>183</v>
      </c>
      <c r="AI200" s="45">
        <f t="shared" si="123"/>
        <v>316</v>
      </c>
      <c r="AJ200" s="67">
        <f t="shared" si="123"/>
        <v>342</v>
      </c>
      <c r="AK200" s="65">
        <f t="shared" si="123"/>
        <v>99</v>
      </c>
      <c r="AL200" s="76">
        <f t="shared" si="123"/>
        <v>406</v>
      </c>
      <c r="AM200" s="87">
        <v>41</v>
      </c>
      <c r="AR200" s="83">
        <f t="shared" si="124"/>
        <v>-41</v>
      </c>
      <c r="AS200" s="74"/>
      <c r="AT200" s="61"/>
      <c r="AU200" s="66"/>
      <c r="AV200" s="44"/>
      <c r="AW200" s="36"/>
      <c r="AX200" s="28"/>
      <c r="AY200" s="20"/>
      <c r="AZ200" s="53"/>
      <c r="BA200" s="1"/>
      <c r="BB200" s="2"/>
      <c r="BC200" s="2"/>
      <c r="BD200" s="3"/>
      <c r="BE200" s="54"/>
      <c r="BF200" s="24"/>
      <c r="BG200" s="32"/>
      <c r="BH200" s="38"/>
      <c r="BI200" s="45"/>
      <c r="BJ200" s="67"/>
      <c r="BK200" s="65"/>
      <c r="BL200" s="76"/>
      <c r="BM200" s="87">
        <f t="shared" si="125"/>
        <v>41</v>
      </c>
    </row>
    <row r="201" spans="7:65" ht="13.5">
      <c r="G201" s="49">
        <f t="shared" si="122"/>
        <v>5335</v>
      </c>
      <c r="H201" s="49">
        <f t="shared" si="126"/>
        <v>4850</v>
      </c>
      <c r="I201" s="49">
        <f t="shared" si="127"/>
        <v>4365</v>
      </c>
      <c r="J201" s="49">
        <f t="shared" si="128"/>
        <v>3880</v>
      </c>
      <c r="K201" s="49">
        <f t="shared" si="129"/>
        <v>3395</v>
      </c>
      <c r="L201" s="49">
        <f t="shared" si="130"/>
        <v>2910</v>
      </c>
      <c r="M201" s="49">
        <f t="shared" si="131"/>
        <v>2425</v>
      </c>
      <c r="N201" s="49">
        <f t="shared" si="132"/>
        <v>1940</v>
      </c>
      <c r="O201" s="49">
        <f t="shared" si="133"/>
        <v>1455</v>
      </c>
      <c r="P201" s="49">
        <f>SUM(AA201:AD201)</f>
        <v>970</v>
      </c>
      <c r="R201" s="83">
        <v>42</v>
      </c>
      <c r="S201" s="74">
        <f t="shared" si="123"/>
        <v>405</v>
      </c>
      <c r="T201" s="61">
        <f t="shared" si="123"/>
        <v>89</v>
      </c>
      <c r="U201" s="66">
        <f t="shared" si="123"/>
        <v>341</v>
      </c>
      <c r="V201" s="44">
        <f t="shared" si="123"/>
        <v>315</v>
      </c>
      <c r="W201" s="36">
        <f t="shared" si="123"/>
        <v>309</v>
      </c>
      <c r="X201" s="28">
        <f t="shared" si="123"/>
        <v>197</v>
      </c>
      <c r="Y201" s="20">
        <f t="shared" si="123"/>
        <v>214</v>
      </c>
      <c r="Z201" s="53">
        <f t="shared" si="123"/>
        <v>257</v>
      </c>
      <c r="AA201" s="4">
        <f t="shared" si="123"/>
        <v>249</v>
      </c>
      <c r="AB201" s="11">
        <f t="shared" si="123"/>
        <v>244</v>
      </c>
      <c r="AC201" s="11">
        <f t="shared" si="123"/>
        <v>237</v>
      </c>
      <c r="AD201" s="6">
        <f t="shared" si="123"/>
        <v>240</v>
      </c>
      <c r="AE201" s="54">
        <f t="shared" si="123"/>
        <v>228</v>
      </c>
      <c r="AF201" s="24">
        <f t="shared" si="123"/>
        <v>271</v>
      </c>
      <c r="AG201" s="32">
        <f t="shared" si="123"/>
        <v>288</v>
      </c>
      <c r="AH201" s="38">
        <f t="shared" si="123"/>
        <v>176</v>
      </c>
      <c r="AI201" s="45">
        <f t="shared" si="123"/>
        <v>170</v>
      </c>
      <c r="AJ201" s="67">
        <f t="shared" si="123"/>
        <v>144</v>
      </c>
      <c r="AK201" s="65">
        <f t="shared" si="123"/>
        <v>396</v>
      </c>
      <c r="AL201" s="76">
        <f t="shared" si="123"/>
        <v>80</v>
      </c>
      <c r="AM201" s="87">
        <v>443</v>
      </c>
      <c r="AR201" s="83">
        <f t="shared" si="124"/>
        <v>42</v>
      </c>
      <c r="AS201" s="74"/>
      <c r="AT201" s="61"/>
      <c r="AU201" s="66"/>
      <c r="AV201" s="44"/>
      <c r="AW201" s="36"/>
      <c r="AX201" s="28"/>
      <c r="AY201" s="20"/>
      <c r="AZ201" s="53"/>
      <c r="BA201" s="4"/>
      <c r="BB201" s="11"/>
      <c r="BC201" s="11"/>
      <c r="BD201" s="6"/>
      <c r="BE201" s="54"/>
      <c r="BF201" s="24"/>
      <c r="BG201" s="32"/>
      <c r="BH201" s="38"/>
      <c r="BI201" s="45"/>
      <c r="BJ201" s="67"/>
      <c r="BK201" s="65"/>
      <c r="BL201" s="76"/>
      <c r="BM201" s="87">
        <f t="shared" si="125"/>
        <v>-42</v>
      </c>
    </row>
    <row r="202" spans="7:65" ht="13.5">
      <c r="G202" s="49">
        <f t="shared" si="122"/>
        <v>5335</v>
      </c>
      <c r="H202" s="49">
        <f t="shared" si="126"/>
        <v>4850</v>
      </c>
      <c r="I202" s="49">
        <f t="shared" si="127"/>
        <v>4365</v>
      </c>
      <c r="J202" s="49">
        <f t="shared" si="128"/>
        <v>3880</v>
      </c>
      <c r="K202" s="49">
        <f t="shared" si="129"/>
        <v>3395</v>
      </c>
      <c r="L202" s="49">
        <f t="shared" si="130"/>
        <v>2910</v>
      </c>
      <c r="M202" s="49">
        <f t="shared" si="131"/>
        <v>2425</v>
      </c>
      <c r="N202" s="49">
        <f t="shared" si="132"/>
        <v>1940</v>
      </c>
      <c r="O202" s="49">
        <f t="shared" si="133"/>
        <v>1455</v>
      </c>
      <c r="P202" s="49">
        <f>SUM(AA202:AD202)</f>
        <v>970</v>
      </c>
      <c r="R202" s="83">
        <v>32</v>
      </c>
      <c r="S202" s="74">
        <f t="shared" si="123"/>
        <v>442</v>
      </c>
      <c r="T202" s="61">
        <f t="shared" si="123"/>
        <v>404</v>
      </c>
      <c r="U202" s="66">
        <f t="shared" si="123"/>
        <v>370</v>
      </c>
      <c r="V202" s="44">
        <f t="shared" si="123"/>
        <v>321</v>
      </c>
      <c r="W202" s="36">
        <f t="shared" si="123"/>
        <v>298</v>
      </c>
      <c r="X202" s="28">
        <f t="shared" si="123"/>
        <v>292</v>
      </c>
      <c r="Y202" s="20">
        <f t="shared" si="123"/>
        <v>264</v>
      </c>
      <c r="Z202" s="53">
        <f t="shared" si="123"/>
        <v>251</v>
      </c>
      <c r="AA202" s="4">
        <f t="shared" si="123"/>
        <v>238</v>
      </c>
      <c r="AB202" s="11">
        <f t="shared" si="123"/>
        <v>239</v>
      </c>
      <c r="AC202" s="11">
        <f t="shared" si="123"/>
        <v>250</v>
      </c>
      <c r="AD202" s="6">
        <f t="shared" si="123"/>
        <v>243</v>
      </c>
      <c r="AE202" s="54">
        <f t="shared" si="123"/>
        <v>234</v>
      </c>
      <c r="AF202" s="24">
        <f t="shared" si="123"/>
        <v>221</v>
      </c>
      <c r="AG202" s="32">
        <f t="shared" si="123"/>
        <v>193</v>
      </c>
      <c r="AH202" s="38">
        <f t="shared" si="123"/>
        <v>187</v>
      </c>
      <c r="AI202" s="45">
        <f t="shared" si="123"/>
        <v>164</v>
      </c>
      <c r="AJ202" s="67">
        <f t="shared" si="123"/>
        <v>115</v>
      </c>
      <c r="AK202" s="65">
        <f t="shared" si="123"/>
        <v>81</v>
      </c>
      <c r="AL202" s="76">
        <f t="shared" si="123"/>
        <v>43</v>
      </c>
      <c r="AM202" s="87">
        <v>453</v>
      </c>
      <c r="AR202" s="83">
        <f t="shared" si="124"/>
        <v>32</v>
      </c>
      <c r="AS202" s="74"/>
      <c r="AT202" s="61"/>
      <c r="AU202" s="66"/>
      <c r="AV202" s="44"/>
      <c r="AW202" s="36"/>
      <c r="AX202" s="28"/>
      <c r="AY202" s="20"/>
      <c r="AZ202" s="53"/>
      <c r="BA202" s="4"/>
      <c r="BB202" s="11"/>
      <c r="BC202" s="11"/>
      <c r="BD202" s="6"/>
      <c r="BE202" s="54"/>
      <c r="BF202" s="24"/>
      <c r="BG202" s="32"/>
      <c r="BH202" s="38"/>
      <c r="BI202" s="45"/>
      <c r="BJ202" s="67"/>
      <c r="BK202" s="65"/>
      <c r="BL202" s="76"/>
      <c r="BM202" s="87">
        <f t="shared" si="125"/>
        <v>-32</v>
      </c>
    </row>
    <row r="203" spans="7:65" ht="14.25" thickBot="1">
      <c r="G203" s="49">
        <f t="shared" si="122"/>
        <v>5335</v>
      </c>
      <c r="H203" s="49">
        <f t="shared" si="126"/>
        <v>4850</v>
      </c>
      <c r="I203" s="49">
        <f t="shared" si="127"/>
        <v>4365</v>
      </c>
      <c r="J203" s="49">
        <f t="shared" si="128"/>
        <v>3880</v>
      </c>
      <c r="K203" s="49">
        <f t="shared" si="129"/>
        <v>3395</v>
      </c>
      <c r="L203" s="49">
        <f t="shared" si="130"/>
        <v>2910</v>
      </c>
      <c r="M203" s="49">
        <f t="shared" si="131"/>
        <v>2425</v>
      </c>
      <c r="N203" s="49">
        <f t="shared" si="132"/>
        <v>1940</v>
      </c>
      <c r="O203" s="49">
        <f t="shared" si="133"/>
        <v>1455</v>
      </c>
      <c r="P203" s="49">
        <f>SUM(AA203:AD203)</f>
        <v>970</v>
      </c>
      <c r="R203" s="83">
        <v>10</v>
      </c>
      <c r="S203" s="74">
        <f t="shared" si="123"/>
        <v>434</v>
      </c>
      <c r="T203" s="61">
        <f t="shared" si="123"/>
        <v>96</v>
      </c>
      <c r="U203" s="66">
        <f t="shared" si="123"/>
        <v>364</v>
      </c>
      <c r="V203" s="44">
        <f t="shared" si="123"/>
        <v>335</v>
      </c>
      <c r="W203" s="36">
        <f t="shared" si="123"/>
        <v>180</v>
      </c>
      <c r="X203" s="28">
        <f t="shared" si="123"/>
        <v>200</v>
      </c>
      <c r="Y203" s="20">
        <f t="shared" si="123"/>
        <v>269</v>
      </c>
      <c r="Z203" s="53">
        <f t="shared" si="123"/>
        <v>231</v>
      </c>
      <c r="AA203" s="7">
        <f t="shared" si="123"/>
        <v>248</v>
      </c>
      <c r="AB203" s="8">
        <f t="shared" si="123"/>
        <v>245</v>
      </c>
      <c r="AC203" s="8">
        <f t="shared" si="123"/>
        <v>236</v>
      </c>
      <c r="AD203" s="9">
        <f t="shared" si="123"/>
        <v>241</v>
      </c>
      <c r="AE203" s="54">
        <f t="shared" si="123"/>
        <v>254</v>
      </c>
      <c r="AF203" s="24">
        <f t="shared" si="123"/>
        <v>216</v>
      </c>
      <c r="AG203" s="32">
        <f t="shared" si="123"/>
        <v>285</v>
      </c>
      <c r="AH203" s="38">
        <f t="shared" si="123"/>
        <v>305</v>
      </c>
      <c r="AI203" s="45">
        <f t="shared" si="123"/>
        <v>150</v>
      </c>
      <c r="AJ203" s="67">
        <f t="shared" si="123"/>
        <v>121</v>
      </c>
      <c r="AK203" s="65">
        <f t="shared" si="123"/>
        <v>389</v>
      </c>
      <c r="AL203" s="76">
        <f t="shared" si="123"/>
        <v>51</v>
      </c>
      <c r="AM203" s="87">
        <v>475</v>
      </c>
      <c r="AR203" s="83">
        <f t="shared" si="124"/>
        <v>10</v>
      </c>
      <c r="AS203" s="74"/>
      <c r="AT203" s="61"/>
      <c r="AU203" s="66"/>
      <c r="AV203" s="44"/>
      <c r="AW203" s="36"/>
      <c r="AX203" s="28"/>
      <c r="AY203" s="20"/>
      <c r="AZ203" s="53"/>
      <c r="BA203" s="7"/>
      <c r="BB203" s="8"/>
      <c r="BC203" s="8"/>
      <c r="BD203" s="9"/>
      <c r="BE203" s="54"/>
      <c r="BF203" s="24"/>
      <c r="BG203" s="32"/>
      <c r="BH203" s="38"/>
      <c r="BI203" s="45"/>
      <c r="BJ203" s="67"/>
      <c r="BK203" s="65"/>
      <c r="BL203" s="76"/>
      <c r="BM203" s="87">
        <f t="shared" si="125"/>
        <v>-10</v>
      </c>
    </row>
    <row r="204" spans="7:65" ht="14.25" thickBot="1">
      <c r="G204" s="49">
        <f t="shared" si="122"/>
        <v>5335</v>
      </c>
      <c r="H204" s="49">
        <f t="shared" si="126"/>
        <v>4850</v>
      </c>
      <c r="I204" s="49">
        <f t="shared" si="127"/>
        <v>4365</v>
      </c>
      <c r="J204" s="49">
        <f t="shared" si="128"/>
        <v>3880</v>
      </c>
      <c r="K204" s="49">
        <f t="shared" si="129"/>
        <v>3395</v>
      </c>
      <c r="L204" s="49">
        <f t="shared" si="130"/>
        <v>2910</v>
      </c>
      <c r="M204" s="49">
        <f t="shared" si="131"/>
        <v>2425</v>
      </c>
      <c r="N204" s="49">
        <f t="shared" si="132"/>
        <v>1940</v>
      </c>
      <c r="O204" s="49">
        <f t="shared" si="133"/>
        <v>1455</v>
      </c>
      <c r="R204" s="83">
        <v>476</v>
      </c>
      <c r="S204" s="74">
        <f t="shared" si="123"/>
        <v>50</v>
      </c>
      <c r="T204" s="61">
        <f t="shared" si="123"/>
        <v>390</v>
      </c>
      <c r="U204" s="66">
        <f t="shared" si="123"/>
        <v>120</v>
      </c>
      <c r="V204" s="44">
        <f t="shared" si="123"/>
        <v>149</v>
      </c>
      <c r="W204" s="36">
        <f t="shared" si="123"/>
        <v>179</v>
      </c>
      <c r="X204" s="28">
        <f t="shared" si="123"/>
        <v>286</v>
      </c>
      <c r="Y204" s="20">
        <f t="shared" si="123"/>
        <v>270</v>
      </c>
      <c r="Z204" s="14">
        <f t="shared" si="123"/>
        <v>232</v>
      </c>
      <c r="AA204" s="15">
        <f t="shared" si="123"/>
        <v>255</v>
      </c>
      <c r="AB204" s="15">
        <f t="shared" si="123"/>
        <v>252</v>
      </c>
      <c r="AC204" s="15">
        <f t="shared" si="123"/>
        <v>227</v>
      </c>
      <c r="AD204" s="15">
        <f t="shared" si="123"/>
        <v>229</v>
      </c>
      <c r="AE204" s="16">
        <f t="shared" si="123"/>
        <v>260</v>
      </c>
      <c r="AF204" s="24">
        <f t="shared" si="123"/>
        <v>215</v>
      </c>
      <c r="AG204" s="32">
        <f t="shared" si="123"/>
        <v>199</v>
      </c>
      <c r="AH204" s="38">
        <f>AH170+42</f>
        <v>306</v>
      </c>
      <c r="AI204" s="45">
        <f>AI170+42</f>
        <v>336</v>
      </c>
      <c r="AJ204" s="67">
        <f>AJ170+42</f>
        <v>365</v>
      </c>
      <c r="AK204" s="65">
        <f>AK170+42</f>
        <v>95</v>
      </c>
      <c r="AL204" s="76">
        <f>AL170+42</f>
        <v>435</v>
      </c>
      <c r="AM204" s="87">
        <v>9</v>
      </c>
      <c r="AR204" s="83">
        <f t="shared" si="124"/>
        <v>-9</v>
      </c>
      <c r="AS204" s="74"/>
      <c r="AT204" s="61"/>
      <c r="AU204" s="66"/>
      <c r="AV204" s="44"/>
      <c r="AW204" s="36"/>
      <c r="AX204" s="28"/>
      <c r="AY204" s="20"/>
      <c r="AZ204" s="14"/>
      <c r="BA204" s="15"/>
      <c r="BB204" s="15"/>
      <c r="BC204" s="15"/>
      <c r="BD204" s="15"/>
      <c r="BE204" s="16"/>
      <c r="BF204" s="24"/>
      <c r="BG204" s="32"/>
      <c r="BH204" s="38"/>
      <c r="BI204" s="45"/>
      <c r="BJ204" s="67"/>
      <c r="BK204" s="65"/>
      <c r="BL204" s="76"/>
      <c r="BM204" s="87">
        <f t="shared" si="125"/>
        <v>9</v>
      </c>
    </row>
    <row r="205" spans="7:65" ht="14.25" thickBot="1">
      <c r="G205" s="49">
        <f t="shared" si="122"/>
        <v>5335</v>
      </c>
      <c r="H205" s="49">
        <f t="shared" si="126"/>
        <v>4850</v>
      </c>
      <c r="I205" s="49">
        <f t="shared" si="127"/>
        <v>4365</v>
      </c>
      <c r="J205" s="49">
        <f t="shared" si="128"/>
        <v>3880</v>
      </c>
      <c r="K205" s="49">
        <f t="shared" si="129"/>
        <v>3395</v>
      </c>
      <c r="L205" s="49">
        <f t="shared" si="130"/>
        <v>2910</v>
      </c>
      <c r="M205" s="49">
        <f t="shared" si="131"/>
        <v>2425</v>
      </c>
      <c r="N205" s="49">
        <f t="shared" si="132"/>
        <v>1940</v>
      </c>
      <c r="R205" s="83">
        <v>8</v>
      </c>
      <c r="S205" s="74">
        <f aca="true" t="shared" si="134" ref="S205:AL211">S171+42</f>
        <v>436</v>
      </c>
      <c r="T205" s="61">
        <f t="shared" si="134"/>
        <v>94</v>
      </c>
      <c r="U205" s="66">
        <f t="shared" si="134"/>
        <v>366</v>
      </c>
      <c r="V205" s="44">
        <f t="shared" si="134"/>
        <v>337</v>
      </c>
      <c r="W205" s="36">
        <f t="shared" si="134"/>
        <v>307</v>
      </c>
      <c r="X205" s="28">
        <f t="shared" si="134"/>
        <v>198</v>
      </c>
      <c r="Y205" s="21">
        <f t="shared" si="134"/>
        <v>217</v>
      </c>
      <c r="Z205" s="22">
        <f t="shared" si="134"/>
        <v>263</v>
      </c>
      <c r="AA205" s="22">
        <f t="shared" si="134"/>
        <v>223</v>
      </c>
      <c r="AB205" s="22">
        <f t="shared" si="134"/>
        <v>261</v>
      </c>
      <c r="AC205" s="22">
        <f t="shared" si="134"/>
        <v>274</v>
      </c>
      <c r="AD205" s="22">
        <f t="shared" si="134"/>
        <v>272</v>
      </c>
      <c r="AE205" s="22">
        <f t="shared" si="134"/>
        <v>212</v>
      </c>
      <c r="AF205" s="23">
        <f t="shared" si="134"/>
        <v>218</v>
      </c>
      <c r="AG205" s="32">
        <f t="shared" si="134"/>
        <v>287</v>
      </c>
      <c r="AH205" s="38">
        <f t="shared" si="134"/>
        <v>178</v>
      </c>
      <c r="AI205" s="45">
        <f t="shared" si="134"/>
        <v>148</v>
      </c>
      <c r="AJ205" s="67">
        <f t="shared" si="134"/>
        <v>119</v>
      </c>
      <c r="AK205" s="65">
        <f t="shared" si="134"/>
        <v>391</v>
      </c>
      <c r="AL205" s="76">
        <f t="shared" si="134"/>
        <v>49</v>
      </c>
      <c r="AM205" s="87">
        <v>477</v>
      </c>
      <c r="AR205" s="83">
        <f t="shared" si="124"/>
        <v>8</v>
      </c>
      <c r="AS205" s="74"/>
      <c r="AT205" s="61"/>
      <c r="AU205" s="66"/>
      <c r="AV205" s="44"/>
      <c r="AW205" s="36"/>
      <c r="AX205" s="28"/>
      <c r="AY205" s="21"/>
      <c r="AZ205" s="22"/>
      <c r="BA205" s="22"/>
      <c r="BB205" s="22"/>
      <c r="BC205" s="22"/>
      <c r="BD205" s="22"/>
      <c r="BE205" s="22"/>
      <c r="BF205" s="23"/>
      <c r="BG205" s="32"/>
      <c r="BH205" s="38"/>
      <c r="BI205" s="45"/>
      <c r="BJ205" s="67"/>
      <c r="BK205" s="65"/>
      <c r="BL205" s="76"/>
      <c r="BM205" s="87">
        <f t="shared" si="125"/>
        <v>-8</v>
      </c>
    </row>
    <row r="206" spans="7:65" ht="14.25" thickBot="1">
      <c r="G206" s="49">
        <f t="shared" si="122"/>
        <v>5335</v>
      </c>
      <c r="H206" s="49">
        <f t="shared" si="126"/>
        <v>4850</v>
      </c>
      <c r="I206" s="49">
        <f t="shared" si="127"/>
        <v>4365</v>
      </c>
      <c r="J206" s="49">
        <f t="shared" si="128"/>
        <v>3880</v>
      </c>
      <c r="K206" s="49">
        <f t="shared" si="129"/>
        <v>3395</v>
      </c>
      <c r="L206" s="49">
        <f t="shared" si="130"/>
        <v>2910</v>
      </c>
      <c r="M206" s="49">
        <f t="shared" si="131"/>
        <v>2425</v>
      </c>
      <c r="R206" s="83">
        <v>478</v>
      </c>
      <c r="S206" s="74">
        <f t="shared" si="134"/>
        <v>48</v>
      </c>
      <c r="T206" s="61">
        <f t="shared" si="134"/>
        <v>392</v>
      </c>
      <c r="U206" s="66">
        <f t="shared" si="134"/>
        <v>118</v>
      </c>
      <c r="V206" s="44">
        <f t="shared" si="134"/>
        <v>147</v>
      </c>
      <c r="W206" s="36">
        <f t="shared" si="134"/>
        <v>177</v>
      </c>
      <c r="X206" s="29">
        <f t="shared" si="134"/>
        <v>202</v>
      </c>
      <c r="Y206" s="30">
        <f t="shared" si="134"/>
        <v>291</v>
      </c>
      <c r="Z206" s="30">
        <f t="shared" si="134"/>
        <v>195</v>
      </c>
      <c r="AA206" s="30">
        <f t="shared" si="134"/>
        <v>289</v>
      </c>
      <c r="AB206" s="30">
        <f t="shared" si="134"/>
        <v>279</v>
      </c>
      <c r="AC206" s="30">
        <f t="shared" si="134"/>
        <v>275</v>
      </c>
      <c r="AD206" s="30">
        <f t="shared" si="134"/>
        <v>209</v>
      </c>
      <c r="AE206" s="30">
        <f t="shared" si="134"/>
        <v>277</v>
      </c>
      <c r="AF206" s="30">
        <f t="shared" si="134"/>
        <v>207</v>
      </c>
      <c r="AG206" s="31">
        <f t="shared" si="134"/>
        <v>201</v>
      </c>
      <c r="AH206" s="38">
        <f t="shared" si="134"/>
        <v>308</v>
      </c>
      <c r="AI206" s="45">
        <f t="shared" si="134"/>
        <v>338</v>
      </c>
      <c r="AJ206" s="67">
        <f t="shared" si="134"/>
        <v>367</v>
      </c>
      <c r="AK206" s="65">
        <f t="shared" si="134"/>
        <v>93</v>
      </c>
      <c r="AL206" s="76">
        <f t="shared" si="134"/>
        <v>437</v>
      </c>
      <c r="AM206" s="87">
        <v>7</v>
      </c>
      <c r="AR206" s="83">
        <f t="shared" si="124"/>
        <v>-7</v>
      </c>
      <c r="AS206" s="74"/>
      <c r="AT206" s="61"/>
      <c r="AU206" s="66"/>
      <c r="AV206" s="44"/>
      <c r="AW206" s="36"/>
      <c r="AX206" s="29"/>
      <c r="AY206" s="30"/>
      <c r="AZ206" s="30"/>
      <c r="BA206" s="30"/>
      <c r="BB206" s="30"/>
      <c r="BC206" s="30"/>
      <c r="BD206" s="30"/>
      <c r="BE206" s="30"/>
      <c r="BF206" s="30"/>
      <c r="BG206" s="31"/>
      <c r="BH206" s="38"/>
      <c r="BI206" s="45"/>
      <c r="BJ206" s="67"/>
      <c r="BK206" s="65"/>
      <c r="BL206" s="76"/>
      <c r="BM206" s="87">
        <f t="shared" si="125"/>
        <v>7</v>
      </c>
    </row>
    <row r="207" spans="7:65" ht="14.25" thickBot="1">
      <c r="G207" s="49">
        <f t="shared" si="122"/>
        <v>5335</v>
      </c>
      <c r="H207" s="49">
        <f t="shared" si="126"/>
        <v>4850</v>
      </c>
      <c r="I207" s="49">
        <f t="shared" si="127"/>
        <v>4365</v>
      </c>
      <c r="J207" s="49">
        <f t="shared" si="128"/>
        <v>3880</v>
      </c>
      <c r="K207" s="49">
        <f t="shared" si="129"/>
        <v>3395</v>
      </c>
      <c r="L207" s="49">
        <f t="shared" si="130"/>
        <v>2910</v>
      </c>
      <c r="R207" s="83">
        <v>6</v>
      </c>
      <c r="S207" s="74">
        <f t="shared" si="134"/>
        <v>438</v>
      </c>
      <c r="T207" s="61">
        <f t="shared" si="134"/>
        <v>92</v>
      </c>
      <c r="U207" s="66">
        <f t="shared" si="134"/>
        <v>368</v>
      </c>
      <c r="V207" s="44">
        <f t="shared" si="134"/>
        <v>339</v>
      </c>
      <c r="W207" s="37">
        <f t="shared" si="134"/>
        <v>182</v>
      </c>
      <c r="X207" s="40">
        <f t="shared" si="134"/>
        <v>172</v>
      </c>
      <c r="Y207" s="40">
        <f t="shared" si="134"/>
        <v>312</v>
      </c>
      <c r="Z207" s="40">
        <f t="shared" si="134"/>
        <v>174</v>
      </c>
      <c r="AA207" s="40">
        <f t="shared" si="134"/>
        <v>310</v>
      </c>
      <c r="AB207" s="40">
        <f t="shared" si="134"/>
        <v>314</v>
      </c>
      <c r="AC207" s="40">
        <f t="shared" si="134"/>
        <v>293</v>
      </c>
      <c r="AD207" s="40">
        <f t="shared" si="134"/>
        <v>191</v>
      </c>
      <c r="AE207" s="40">
        <f t="shared" si="134"/>
        <v>295</v>
      </c>
      <c r="AF207" s="40">
        <f t="shared" si="134"/>
        <v>189</v>
      </c>
      <c r="AG207" s="40">
        <f t="shared" si="134"/>
        <v>297</v>
      </c>
      <c r="AH207" s="39">
        <f t="shared" si="134"/>
        <v>181</v>
      </c>
      <c r="AI207" s="45">
        <f t="shared" si="134"/>
        <v>146</v>
      </c>
      <c r="AJ207" s="67">
        <f t="shared" si="134"/>
        <v>117</v>
      </c>
      <c r="AK207" s="65">
        <f t="shared" si="134"/>
        <v>393</v>
      </c>
      <c r="AL207" s="76">
        <f t="shared" si="134"/>
        <v>47</v>
      </c>
      <c r="AM207" s="87">
        <v>479</v>
      </c>
      <c r="AR207" s="83">
        <f t="shared" si="124"/>
        <v>6</v>
      </c>
      <c r="AS207" s="74"/>
      <c r="AT207" s="61"/>
      <c r="AU207" s="66"/>
      <c r="AV207" s="44"/>
      <c r="AW207" s="37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39"/>
      <c r="BI207" s="45"/>
      <c r="BJ207" s="67"/>
      <c r="BK207" s="65"/>
      <c r="BL207" s="76"/>
      <c r="BM207" s="87">
        <f t="shared" si="125"/>
        <v>-6</v>
      </c>
    </row>
    <row r="208" spans="7:65" ht="14.25" thickBot="1">
      <c r="G208" s="49">
        <f t="shared" si="122"/>
        <v>5335</v>
      </c>
      <c r="H208" s="49">
        <f t="shared" si="126"/>
        <v>4850</v>
      </c>
      <c r="I208" s="49">
        <f t="shared" si="127"/>
        <v>4365</v>
      </c>
      <c r="J208" s="49">
        <f t="shared" si="128"/>
        <v>3880</v>
      </c>
      <c r="K208" s="49">
        <f t="shared" si="129"/>
        <v>3395</v>
      </c>
      <c r="R208" s="83">
        <v>480</v>
      </c>
      <c r="S208" s="74">
        <f t="shared" si="134"/>
        <v>46</v>
      </c>
      <c r="T208" s="61">
        <f t="shared" si="134"/>
        <v>394</v>
      </c>
      <c r="U208" s="66">
        <f t="shared" si="134"/>
        <v>116</v>
      </c>
      <c r="V208" s="46">
        <f t="shared" si="134"/>
        <v>158</v>
      </c>
      <c r="W208" s="47">
        <f t="shared" si="134"/>
        <v>152</v>
      </c>
      <c r="X208" s="47">
        <f t="shared" si="134"/>
        <v>332</v>
      </c>
      <c r="Y208" s="47">
        <f t="shared" si="134"/>
        <v>154</v>
      </c>
      <c r="Z208" s="47">
        <f t="shared" si="134"/>
        <v>330</v>
      </c>
      <c r="AA208" s="47">
        <f t="shared" si="134"/>
        <v>156</v>
      </c>
      <c r="AB208" s="47">
        <f t="shared" si="134"/>
        <v>340</v>
      </c>
      <c r="AC208" s="47">
        <f t="shared" si="134"/>
        <v>151</v>
      </c>
      <c r="AD208" s="47">
        <f t="shared" si="134"/>
        <v>326</v>
      </c>
      <c r="AE208" s="47">
        <f t="shared" si="134"/>
        <v>160</v>
      </c>
      <c r="AF208" s="47">
        <f t="shared" si="134"/>
        <v>324</v>
      </c>
      <c r="AG208" s="47">
        <f t="shared" si="134"/>
        <v>162</v>
      </c>
      <c r="AH208" s="47">
        <f t="shared" si="134"/>
        <v>322</v>
      </c>
      <c r="AI208" s="48">
        <f t="shared" si="134"/>
        <v>328</v>
      </c>
      <c r="AJ208" s="67">
        <f t="shared" si="134"/>
        <v>369</v>
      </c>
      <c r="AK208" s="65">
        <f t="shared" si="134"/>
        <v>91</v>
      </c>
      <c r="AL208" s="76">
        <f t="shared" si="134"/>
        <v>439</v>
      </c>
      <c r="AM208" s="87">
        <v>5</v>
      </c>
      <c r="AR208" s="83">
        <f t="shared" si="124"/>
        <v>-5</v>
      </c>
      <c r="AS208" s="74"/>
      <c r="AT208" s="61"/>
      <c r="AU208" s="66"/>
      <c r="AV208" s="46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8"/>
      <c r="BJ208" s="67"/>
      <c r="BK208" s="65"/>
      <c r="BL208" s="76"/>
      <c r="BM208" s="87">
        <f t="shared" si="125"/>
        <v>5</v>
      </c>
    </row>
    <row r="209" spans="7:65" ht="14.25" thickBot="1">
      <c r="G209" s="49">
        <f t="shared" si="122"/>
        <v>5335</v>
      </c>
      <c r="H209" s="49">
        <f t="shared" si="126"/>
        <v>4850</v>
      </c>
      <c r="I209" s="49">
        <f t="shared" si="127"/>
        <v>4365</v>
      </c>
      <c r="J209" s="49">
        <f t="shared" si="128"/>
        <v>3880</v>
      </c>
      <c r="R209" s="83">
        <v>4</v>
      </c>
      <c r="S209" s="74">
        <f t="shared" si="134"/>
        <v>440</v>
      </c>
      <c r="T209" s="61">
        <f t="shared" si="134"/>
        <v>90</v>
      </c>
      <c r="U209" s="68">
        <f t="shared" si="134"/>
        <v>130</v>
      </c>
      <c r="V209" s="69">
        <f t="shared" si="134"/>
        <v>123</v>
      </c>
      <c r="W209" s="69">
        <f t="shared" si="134"/>
        <v>361</v>
      </c>
      <c r="X209" s="69">
        <f t="shared" si="134"/>
        <v>125</v>
      </c>
      <c r="Y209" s="69">
        <f t="shared" si="134"/>
        <v>359</v>
      </c>
      <c r="Z209" s="69">
        <f t="shared" si="134"/>
        <v>127</v>
      </c>
      <c r="AA209" s="69">
        <f t="shared" si="134"/>
        <v>128</v>
      </c>
      <c r="AB209" s="69">
        <f t="shared" si="134"/>
        <v>348</v>
      </c>
      <c r="AC209" s="69">
        <f t="shared" si="134"/>
        <v>363</v>
      </c>
      <c r="AD209" s="69">
        <f t="shared" si="134"/>
        <v>354</v>
      </c>
      <c r="AE209" s="69">
        <f t="shared" si="134"/>
        <v>353</v>
      </c>
      <c r="AF209" s="69">
        <f t="shared" si="134"/>
        <v>133</v>
      </c>
      <c r="AG209" s="69">
        <f t="shared" si="134"/>
        <v>134</v>
      </c>
      <c r="AH209" s="69">
        <f t="shared" si="134"/>
        <v>350</v>
      </c>
      <c r="AI209" s="69">
        <f t="shared" si="134"/>
        <v>136</v>
      </c>
      <c r="AJ209" s="70">
        <f t="shared" si="134"/>
        <v>356</v>
      </c>
      <c r="AK209" s="65">
        <f t="shared" si="134"/>
        <v>395</v>
      </c>
      <c r="AL209" s="76">
        <f t="shared" si="134"/>
        <v>45</v>
      </c>
      <c r="AM209" s="87">
        <v>481</v>
      </c>
      <c r="AR209" s="83">
        <f t="shared" si="124"/>
        <v>4</v>
      </c>
      <c r="AS209" s="74"/>
      <c r="AT209" s="61"/>
      <c r="AU209" s="68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70"/>
      <c r="BK209" s="65"/>
      <c r="BL209" s="76"/>
      <c r="BM209" s="87">
        <f t="shared" si="125"/>
        <v>-4</v>
      </c>
    </row>
    <row r="210" spans="7:65" ht="14.25" thickBot="1">
      <c r="G210" s="49">
        <f t="shared" si="122"/>
        <v>5335</v>
      </c>
      <c r="H210" s="49">
        <f t="shared" si="126"/>
        <v>4850</v>
      </c>
      <c r="I210" s="49">
        <f t="shared" si="127"/>
        <v>4365</v>
      </c>
      <c r="R210" s="83">
        <v>482</v>
      </c>
      <c r="S210" s="74">
        <f t="shared" si="134"/>
        <v>44</v>
      </c>
      <c r="T210" s="62">
        <f t="shared" si="134"/>
        <v>98</v>
      </c>
      <c r="U210" s="63">
        <f t="shared" si="134"/>
        <v>403</v>
      </c>
      <c r="V210" s="63">
        <f t="shared" si="134"/>
        <v>83</v>
      </c>
      <c r="W210" s="63">
        <f t="shared" si="134"/>
        <v>401</v>
      </c>
      <c r="X210" s="63">
        <f t="shared" si="134"/>
        <v>85</v>
      </c>
      <c r="Y210" s="63">
        <f t="shared" si="134"/>
        <v>399</v>
      </c>
      <c r="Z210" s="63">
        <f t="shared" si="134"/>
        <v>87</v>
      </c>
      <c r="AA210" s="63">
        <f t="shared" si="134"/>
        <v>397</v>
      </c>
      <c r="AB210" s="63">
        <f t="shared" si="134"/>
        <v>379</v>
      </c>
      <c r="AC210" s="63">
        <f t="shared" si="134"/>
        <v>371</v>
      </c>
      <c r="AD210" s="63">
        <f t="shared" si="134"/>
        <v>113</v>
      </c>
      <c r="AE210" s="63">
        <f t="shared" si="134"/>
        <v>373</v>
      </c>
      <c r="AF210" s="63">
        <f t="shared" si="134"/>
        <v>111</v>
      </c>
      <c r="AG210" s="63">
        <f t="shared" si="134"/>
        <v>375</v>
      </c>
      <c r="AH210" s="63">
        <f t="shared" si="134"/>
        <v>109</v>
      </c>
      <c r="AI210" s="63">
        <f t="shared" si="134"/>
        <v>377</v>
      </c>
      <c r="AJ210" s="63">
        <f t="shared" si="134"/>
        <v>107</v>
      </c>
      <c r="AK210" s="64">
        <f t="shared" si="134"/>
        <v>97</v>
      </c>
      <c r="AL210" s="76">
        <f t="shared" si="134"/>
        <v>441</v>
      </c>
      <c r="AM210" s="87">
        <v>3</v>
      </c>
      <c r="AR210" s="83">
        <f t="shared" si="124"/>
        <v>-3</v>
      </c>
      <c r="AS210" s="74"/>
      <c r="AT210" s="62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4"/>
      <c r="BL210" s="76"/>
      <c r="BM210" s="87">
        <f t="shared" si="125"/>
        <v>3</v>
      </c>
    </row>
    <row r="211" spans="7:65" ht="14.25" thickBot="1">
      <c r="G211" s="49">
        <f t="shared" si="122"/>
        <v>5335</v>
      </c>
      <c r="H211" s="49">
        <f t="shared" si="126"/>
        <v>4850</v>
      </c>
      <c r="R211" s="83">
        <v>2</v>
      </c>
      <c r="S211" s="75">
        <f t="shared" si="134"/>
        <v>62</v>
      </c>
      <c r="T211" s="78">
        <f t="shared" si="134"/>
        <v>53</v>
      </c>
      <c r="U211" s="78">
        <f t="shared" si="134"/>
        <v>431</v>
      </c>
      <c r="V211" s="78">
        <f t="shared" si="134"/>
        <v>55</v>
      </c>
      <c r="W211" s="78">
        <f t="shared" si="134"/>
        <v>429</v>
      </c>
      <c r="X211" s="78">
        <f t="shared" si="134"/>
        <v>57</v>
      </c>
      <c r="Y211" s="78">
        <f t="shared" si="134"/>
        <v>427</v>
      </c>
      <c r="Z211" s="78">
        <f t="shared" si="134"/>
        <v>59</v>
      </c>
      <c r="AA211" s="78">
        <f t="shared" si="134"/>
        <v>60</v>
      </c>
      <c r="AB211" s="78">
        <f t="shared" si="134"/>
        <v>414</v>
      </c>
      <c r="AC211" s="78">
        <f t="shared" si="134"/>
        <v>433</v>
      </c>
      <c r="AD211" s="78">
        <f t="shared" si="134"/>
        <v>422</v>
      </c>
      <c r="AE211" s="78">
        <f t="shared" si="134"/>
        <v>421</v>
      </c>
      <c r="AF211" s="78">
        <f t="shared" si="134"/>
        <v>65</v>
      </c>
      <c r="AG211" s="78">
        <f t="shared" si="134"/>
        <v>66</v>
      </c>
      <c r="AH211" s="78">
        <f t="shared" si="134"/>
        <v>418</v>
      </c>
      <c r="AI211" s="78">
        <f t="shared" si="134"/>
        <v>68</v>
      </c>
      <c r="AJ211" s="78">
        <f t="shared" si="134"/>
        <v>416</v>
      </c>
      <c r="AK211" s="78">
        <f t="shared" si="134"/>
        <v>70</v>
      </c>
      <c r="AL211" s="77">
        <f t="shared" si="134"/>
        <v>424</v>
      </c>
      <c r="AM211" s="87">
        <v>483</v>
      </c>
      <c r="AR211" s="83">
        <f t="shared" si="124"/>
        <v>2</v>
      </c>
      <c r="AS211" s="75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7"/>
      <c r="BM211" s="87">
        <f t="shared" si="125"/>
        <v>-2</v>
      </c>
    </row>
    <row r="212" spans="7:65" ht="14.25" thickBot="1">
      <c r="G212" s="49">
        <f t="shared" si="122"/>
        <v>5335</v>
      </c>
      <c r="R212" s="84">
        <v>464</v>
      </c>
      <c r="S212" s="85">
        <v>454</v>
      </c>
      <c r="T212" s="85">
        <v>30</v>
      </c>
      <c r="U212" s="85">
        <v>456</v>
      </c>
      <c r="V212" s="85">
        <v>28</v>
      </c>
      <c r="W212" s="85">
        <v>458</v>
      </c>
      <c r="X212" s="85">
        <v>26</v>
      </c>
      <c r="Y212" s="85">
        <v>460</v>
      </c>
      <c r="Z212" s="85">
        <v>24</v>
      </c>
      <c r="AA212" s="85">
        <v>462</v>
      </c>
      <c r="AB212" s="85">
        <v>11</v>
      </c>
      <c r="AC212" s="85">
        <v>484</v>
      </c>
      <c r="AD212" s="85">
        <v>20</v>
      </c>
      <c r="AE212" s="85">
        <v>466</v>
      </c>
      <c r="AF212" s="85">
        <v>18</v>
      </c>
      <c r="AG212" s="85">
        <v>468</v>
      </c>
      <c r="AH212" s="85">
        <v>16</v>
      </c>
      <c r="AI212" s="85">
        <v>470</v>
      </c>
      <c r="AJ212" s="85">
        <v>14</v>
      </c>
      <c r="AK212" s="85">
        <v>472</v>
      </c>
      <c r="AL212" s="85">
        <v>12</v>
      </c>
      <c r="AM212" s="86">
        <v>22</v>
      </c>
      <c r="AR212" s="84">
        <f t="shared" si="124"/>
        <v>-21</v>
      </c>
      <c r="AS212" s="85">
        <f aca="true" t="shared" si="135" ref="AS212:BL212">IF(S212&lt;100,S212,S212-485)</f>
        <v>-31</v>
      </c>
      <c r="AT212" s="85">
        <f t="shared" si="135"/>
        <v>30</v>
      </c>
      <c r="AU212" s="85">
        <f t="shared" si="135"/>
        <v>-29</v>
      </c>
      <c r="AV212" s="85">
        <f t="shared" si="135"/>
        <v>28</v>
      </c>
      <c r="AW212" s="85">
        <f t="shared" si="135"/>
        <v>-27</v>
      </c>
      <c r="AX212" s="85">
        <f t="shared" si="135"/>
        <v>26</v>
      </c>
      <c r="AY212" s="85">
        <f t="shared" si="135"/>
        <v>-25</v>
      </c>
      <c r="AZ212" s="85">
        <f t="shared" si="135"/>
        <v>24</v>
      </c>
      <c r="BA212" s="85">
        <f t="shared" si="135"/>
        <v>-23</v>
      </c>
      <c r="BB212" s="85">
        <f t="shared" si="135"/>
        <v>11</v>
      </c>
      <c r="BC212" s="85">
        <f t="shared" si="135"/>
        <v>-1</v>
      </c>
      <c r="BD212" s="85">
        <f t="shared" si="135"/>
        <v>20</v>
      </c>
      <c r="BE212" s="85">
        <f t="shared" si="135"/>
        <v>-19</v>
      </c>
      <c r="BF212" s="85">
        <f t="shared" si="135"/>
        <v>18</v>
      </c>
      <c r="BG212" s="85">
        <f t="shared" si="135"/>
        <v>-17</v>
      </c>
      <c r="BH212" s="85">
        <f t="shared" si="135"/>
        <v>16</v>
      </c>
      <c r="BI212" s="85">
        <f t="shared" si="135"/>
        <v>-15</v>
      </c>
      <c r="BJ212" s="85">
        <f t="shared" si="135"/>
        <v>14</v>
      </c>
      <c r="BK212" s="85">
        <f t="shared" si="135"/>
        <v>-13</v>
      </c>
      <c r="BL212" s="85">
        <f t="shared" si="135"/>
        <v>12</v>
      </c>
      <c r="BM212" s="86">
        <f t="shared" si="125"/>
        <v>22</v>
      </c>
    </row>
    <row r="215" spans="5:51" ht="13.5">
      <c r="E215" s="49">
        <f>Q227+R228+S229+T230+U231+V232+W233+X234+Y235+Z236+AA237+AB238+AC239+AD240+AE241+AF242+AG243+AH244+AI245+AJ246+AK247+AL248+AM249+AN250</f>
        <v>6924</v>
      </c>
      <c r="Q215" s="49">
        <f>SUM(Q227:Q250)</f>
        <v>6924</v>
      </c>
      <c r="R215" s="49">
        <f aca="true" t="shared" si="136" ref="R215:AN215">SUM(R227:R250)</f>
        <v>6924</v>
      </c>
      <c r="S215" s="49">
        <f t="shared" si="136"/>
        <v>6924</v>
      </c>
      <c r="T215" s="49">
        <f t="shared" si="136"/>
        <v>6924</v>
      </c>
      <c r="U215" s="49">
        <f t="shared" si="136"/>
        <v>6924</v>
      </c>
      <c r="V215" s="49">
        <f t="shared" si="136"/>
        <v>6924</v>
      </c>
      <c r="W215" s="49">
        <f t="shared" si="136"/>
        <v>6924</v>
      </c>
      <c r="X215" s="49">
        <f t="shared" si="136"/>
        <v>6924</v>
      </c>
      <c r="Y215" s="49">
        <f t="shared" si="136"/>
        <v>6924</v>
      </c>
      <c r="Z215" s="49">
        <f t="shared" si="136"/>
        <v>6924</v>
      </c>
      <c r="AA215" s="49">
        <f t="shared" si="136"/>
        <v>6924</v>
      </c>
      <c r="AB215" s="49">
        <f t="shared" si="136"/>
        <v>6924</v>
      </c>
      <c r="AC215" s="49">
        <f t="shared" si="136"/>
        <v>6924</v>
      </c>
      <c r="AD215" s="49">
        <f t="shared" si="136"/>
        <v>6924</v>
      </c>
      <c r="AE215" s="49">
        <f t="shared" si="136"/>
        <v>6924</v>
      </c>
      <c r="AF215" s="49">
        <f t="shared" si="136"/>
        <v>6924</v>
      </c>
      <c r="AG215" s="49">
        <f t="shared" si="136"/>
        <v>6924</v>
      </c>
      <c r="AH215" s="49">
        <f t="shared" si="136"/>
        <v>6924</v>
      </c>
      <c r="AI215" s="49">
        <f t="shared" si="136"/>
        <v>6924</v>
      </c>
      <c r="AJ215" s="49">
        <f t="shared" si="136"/>
        <v>6924</v>
      </c>
      <c r="AK215" s="49">
        <f t="shared" si="136"/>
        <v>6924</v>
      </c>
      <c r="AL215" s="49">
        <f t="shared" si="136"/>
        <v>6924</v>
      </c>
      <c r="AM215" s="49">
        <f t="shared" si="136"/>
        <v>6924</v>
      </c>
      <c r="AN215" s="49">
        <f t="shared" si="136"/>
        <v>6924</v>
      </c>
      <c r="AY215" s="49">
        <f>AN227+AM228+AL229+AK230+AJ231+AI232+AH233+AG234+AF235+AE236+AD237+AC238+AB239+AA240+Z241+Y242+X243+W244+V245+U246+T247+S248+R249+Q250</f>
        <v>6924</v>
      </c>
    </row>
    <row r="216" spans="6:50" ht="13.5">
      <c r="F216" s="49">
        <f>R228+S229+T230+U231+V232+W233+X234+Y235+Z236+AA237+AB238+AC239+AD240+AE241+AF242+AG243+AH244+AI245+AJ246+AK247+AL248+AM249</f>
        <v>6347</v>
      </c>
      <c r="R216" s="49">
        <f>SUM(R228:R249)</f>
        <v>6347</v>
      </c>
      <c r="S216" s="49">
        <f aca="true" t="shared" si="137" ref="S216:AM216">SUM(S228:S249)</f>
        <v>6347</v>
      </c>
      <c r="T216" s="49">
        <f t="shared" si="137"/>
        <v>6347</v>
      </c>
      <c r="U216" s="49">
        <f t="shared" si="137"/>
        <v>6347</v>
      </c>
      <c r="V216" s="49">
        <f t="shared" si="137"/>
        <v>6347</v>
      </c>
      <c r="W216" s="49">
        <f t="shared" si="137"/>
        <v>6347</v>
      </c>
      <c r="X216" s="49">
        <f t="shared" si="137"/>
        <v>6347</v>
      </c>
      <c r="Y216" s="49">
        <f t="shared" si="137"/>
        <v>6347</v>
      </c>
      <c r="Z216" s="49">
        <f t="shared" si="137"/>
        <v>6347</v>
      </c>
      <c r="AA216" s="49">
        <f t="shared" si="137"/>
        <v>6347</v>
      </c>
      <c r="AB216" s="49">
        <f t="shared" si="137"/>
        <v>6347</v>
      </c>
      <c r="AC216" s="49">
        <f t="shared" si="137"/>
        <v>6347</v>
      </c>
      <c r="AD216" s="49">
        <f t="shared" si="137"/>
        <v>6347</v>
      </c>
      <c r="AE216" s="49">
        <f t="shared" si="137"/>
        <v>6347</v>
      </c>
      <c r="AF216" s="49">
        <f t="shared" si="137"/>
        <v>6347</v>
      </c>
      <c r="AG216" s="49">
        <f t="shared" si="137"/>
        <v>6347</v>
      </c>
      <c r="AH216" s="49">
        <f t="shared" si="137"/>
        <v>6347</v>
      </c>
      <c r="AI216" s="49">
        <f t="shared" si="137"/>
        <v>6347</v>
      </c>
      <c r="AJ216" s="49">
        <f t="shared" si="137"/>
        <v>6347</v>
      </c>
      <c r="AK216" s="49">
        <f t="shared" si="137"/>
        <v>6347</v>
      </c>
      <c r="AL216" s="49">
        <f t="shared" si="137"/>
        <v>6347</v>
      </c>
      <c r="AM216" s="49">
        <f t="shared" si="137"/>
        <v>6347</v>
      </c>
      <c r="AX216" s="49">
        <f>AM228+AL229+AK230+AJ231+AI232+AH233+AG234+AF235+AE236+AD237+AC238+AB239+AA240+Z241+Y242+X243+W244+V245+U246+T247+S248+R249</f>
        <v>6347</v>
      </c>
    </row>
    <row r="217" spans="7:49" ht="13.5">
      <c r="G217" s="49">
        <f>S229+T230+U231+V232+W233+X234+Y235+Z236+AA237+AB238+AC239+AD240+AE241+AF242+AG243+AH244+AI245+AJ246+AK247+AL248</f>
        <v>5770</v>
      </c>
      <c r="S217" s="49">
        <f>SUM(S229:S248)</f>
        <v>5770</v>
      </c>
      <c r="T217" s="49">
        <f aca="true" t="shared" si="138" ref="T217:AL217">SUM(T229:T248)</f>
        <v>5770</v>
      </c>
      <c r="U217" s="49">
        <f t="shared" si="138"/>
        <v>5770</v>
      </c>
      <c r="V217" s="49">
        <f t="shared" si="138"/>
        <v>5770</v>
      </c>
      <c r="W217" s="49">
        <f t="shared" si="138"/>
        <v>5770</v>
      </c>
      <c r="X217" s="49">
        <f t="shared" si="138"/>
        <v>5770</v>
      </c>
      <c r="Y217" s="49">
        <f t="shared" si="138"/>
        <v>5770</v>
      </c>
      <c r="Z217" s="49">
        <f t="shared" si="138"/>
        <v>5770</v>
      </c>
      <c r="AA217" s="49">
        <f t="shared" si="138"/>
        <v>5770</v>
      </c>
      <c r="AB217" s="49">
        <f t="shared" si="138"/>
        <v>5770</v>
      </c>
      <c r="AC217" s="49">
        <f t="shared" si="138"/>
        <v>5770</v>
      </c>
      <c r="AD217" s="49">
        <f t="shared" si="138"/>
        <v>5770</v>
      </c>
      <c r="AE217" s="49">
        <f t="shared" si="138"/>
        <v>5770</v>
      </c>
      <c r="AF217" s="49">
        <f t="shared" si="138"/>
        <v>5770</v>
      </c>
      <c r="AG217" s="49">
        <f t="shared" si="138"/>
        <v>5770</v>
      </c>
      <c r="AH217" s="49">
        <f t="shared" si="138"/>
        <v>5770</v>
      </c>
      <c r="AI217" s="49">
        <f t="shared" si="138"/>
        <v>5770</v>
      </c>
      <c r="AJ217" s="49">
        <f t="shared" si="138"/>
        <v>5770</v>
      </c>
      <c r="AK217" s="49">
        <f t="shared" si="138"/>
        <v>5770</v>
      </c>
      <c r="AL217" s="49">
        <f t="shared" si="138"/>
        <v>5770</v>
      </c>
      <c r="AW217" s="49">
        <f>AL229+AK230+AJ231+AI232+AH233+AG234+AF235+AE236+AD237+AC238+AB239+AA240+Z241+Y242+X243+W244+V245+U246+T247+S248</f>
        <v>5770</v>
      </c>
    </row>
    <row r="218" spans="8:48" ht="13.5">
      <c r="H218" s="49">
        <f>T230+U231+V232+W233+X234+Y235+Z236+AA237+AB238+AC239+AD240+AE241+AF242+AG243+AH244+AI245+AJ246+AK247</f>
        <v>5193</v>
      </c>
      <c r="T218" s="49">
        <f>SUM(T230:T247)</f>
        <v>5193</v>
      </c>
      <c r="U218" s="49">
        <f aca="true" t="shared" si="139" ref="U218:AK218">SUM(U230:U247)</f>
        <v>5193</v>
      </c>
      <c r="V218" s="49">
        <f t="shared" si="139"/>
        <v>5193</v>
      </c>
      <c r="W218" s="49">
        <f t="shared" si="139"/>
        <v>5193</v>
      </c>
      <c r="X218" s="49">
        <f t="shared" si="139"/>
        <v>5193</v>
      </c>
      <c r="Y218" s="49">
        <f t="shared" si="139"/>
        <v>5193</v>
      </c>
      <c r="Z218" s="49">
        <f t="shared" si="139"/>
        <v>5193</v>
      </c>
      <c r="AA218" s="49">
        <f t="shared" si="139"/>
        <v>5193</v>
      </c>
      <c r="AB218" s="49">
        <f t="shared" si="139"/>
        <v>5193</v>
      </c>
      <c r="AC218" s="49">
        <f t="shared" si="139"/>
        <v>5193</v>
      </c>
      <c r="AD218" s="49">
        <f t="shared" si="139"/>
        <v>5193</v>
      </c>
      <c r="AE218" s="49">
        <f t="shared" si="139"/>
        <v>5193</v>
      </c>
      <c r="AF218" s="49">
        <f t="shared" si="139"/>
        <v>5193</v>
      </c>
      <c r="AG218" s="49">
        <f t="shared" si="139"/>
        <v>5193</v>
      </c>
      <c r="AH218" s="49">
        <f t="shared" si="139"/>
        <v>5193</v>
      </c>
      <c r="AI218" s="49">
        <f t="shared" si="139"/>
        <v>5193</v>
      </c>
      <c r="AJ218" s="49">
        <f t="shared" si="139"/>
        <v>5193</v>
      </c>
      <c r="AK218" s="49">
        <f t="shared" si="139"/>
        <v>5193</v>
      </c>
      <c r="AV218" s="49">
        <f>AK230+AJ231+AI232+AH233+AG234+AF235+AE236+AD237+AC238+AB239+AA240+Z241+Y242+X243+W244+V245+U246+T247</f>
        <v>5193</v>
      </c>
    </row>
    <row r="219" spans="9:47" ht="13.5">
      <c r="I219" s="49">
        <f>U231+V232+W233+X234+Y235+Z236+AA237+AB238+AC239+AD240+AE241+AF242+AG243+AH244+AI245+AJ246</f>
        <v>4616</v>
      </c>
      <c r="U219" s="49">
        <f>SUM(U231:U246)</f>
        <v>4616</v>
      </c>
      <c r="V219" s="49">
        <f aca="true" t="shared" si="140" ref="V219:AJ219">SUM(V231:V246)</f>
        <v>4616</v>
      </c>
      <c r="W219" s="49">
        <f t="shared" si="140"/>
        <v>4616</v>
      </c>
      <c r="X219" s="49">
        <f t="shared" si="140"/>
        <v>4616</v>
      </c>
      <c r="Y219" s="49">
        <f t="shared" si="140"/>
        <v>4616</v>
      </c>
      <c r="Z219" s="49">
        <f t="shared" si="140"/>
        <v>4616</v>
      </c>
      <c r="AA219" s="49">
        <f t="shared" si="140"/>
        <v>4616</v>
      </c>
      <c r="AB219" s="49">
        <f t="shared" si="140"/>
        <v>4616</v>
      </c>
      <c r="AC219" s="49">
        <f t="shared" si="140"/>
        <v>4616</v>
      </c>
      <c r="AD219" s="49">
        <f t="shared" si="140"/>
        <v>4616</v>
      </c>
      <c r="AE219" s="49">
        <f t="shared" si="140"/>
        <v>4616</v>
      </c>
      <c r="AF219" s="49">
        <f t="shared" si="140"/>
        <v>4616</v>
      </c>
      <c r="AG219" s="49">
        <f t="shared" si="140"/>
        <v>4616</v>
      </c>
      <c r="AH219" s="49">
        <f t="shared" si="140"/>
        <v>4616</v>
      </c>
      <c r="AI219" s="49">
        <f t="shared" si="140"/>
        <v>4616</v>
      </c>
      <c r="AJ219" s="49">
        <f t="shared" si="140"/>
        <v>4616</v>
      </c>
      <c r="AU219" s="49">
        <f>AJ231+AI232+AH233+AG234+AF235+AE236+AD237+AC238+AB239+AA240+Z241+Y242+X243+W244+V245+U246</f>
        <v>4616</v>
      </c>
    </row>
    <row r="220" spans="10:46" ht="13.5">
      <c r="J220" s="49">
        <f>V232+W233+X234+Y235+Z236+AA237+AB238+AC239+AD240+AE241+AF242+AG243+AH244+AI245</f>
        <v>4039</v>
      </c>
      <c r="V220" s="49">
        <f>SUM(V232:V245)</f>
        <v>4039</v>
      </c>
      <c r="W220" s="49">
        <f aca="true" t="shared" si="141" ref="W220:AI220">SUM(W232:W245)</f>
        <v>4039</v>
      </c>
      <c r="X220" s="49">
        <f t="shared" si="141"/>
        <v>4039</v>
      </c>
      <c r="Y220" s="49">
        <f t="shared" si="141"/>
        <v>4039</v>
      </c>
      <c r="Z220" s="49">
        <f t="shared" si="141"/>
        <v>4039</v>
      </c>
      <c r="AA220" s="49">
        <f t="shared" si="141"/>
        <v>4039</v>
      </c>
      <c r="AB220" s="49">
        <f t="shared" si="141"/>
        <v>4039</v>
      </c>
      <c r="AC220" s="49">
        <f t="shared" si="141"/>
        <v>4039</v>
      </c>
      <c r="AD220" s="49">
        <f t="shared" si="141"/>
        <v>4039</v>
      </c>
      <c r="AE220" s="49">
        <f t="shared" si="141"/>
        <v>4039</v>
      </c>
      <c r="AF220" s="49">
        <f t="shared" si="141"/>
        <v>4039</v>
      </c>
      <c r="AG220" s="49">
        <f t="shared" si="141"/>
        <v>4039</v>
      </c>
      <c r="AH220" s="49">
        <f t="shared" si="141"/>
        <v>4039</v>
      </c>
      <c r="AI220" s="49">
        <f t="shared" si="141"/>
        <v>4039</v>
      </c>
      <c r="AT220" s="49">
        <f>AI232+AH233+AG234+AF235+AE236+AD237+AC238+AB239+AA240+Z241+Y242+X243+W244+V245</f>
        <v>4039</v>
      </c>
    </row>
    <row r="221" spans="11:45" ht="13.5">
      <c r="K221" s="49">
        <f>W233+X234+Y235+Z236+AA237+AB238+AC239+AD240+AE241+AF242+AG243+AH244</f>
        <v>3462</v>
      </c>
      <c r="W221" s="49">
        <f>SUM(W233:W244)</f>
        <v>3462</v>
      </c>
      <c r="X221" s="49">
        <f aca="true" t="shared" si="142" ref="X221:AH221">SUM(X233:X244)</f>
        <v>3462</v>
      </c>
      <c r="Y221" s="49">
        <f t="shared" si="142"/>
        <v>3462</v>
      </c>
      <c r="Z221" s="49">
        <f t="shared" si="142"/>
        <v>3462</v>
      </c>
      <c r="AA221" s="49">
        <f t="shared" si="142"/>
        <v>3462</v>
      </c>
      <c r="AB221" s="49">
        <f t="shared" si="142"/>
        <v>3462</v>
      </c>
      <c r="AC221" s="49">
        <f t="shared" si="142"/>
        <v>3462</v>
      </c>
      <c r="AD221" s="49">
        <f t="shared" si="142"/>
        <v>3462</v>
      </c>
      <c r="AE221" s="49">
        <f t="shared" si="142"/>
        <v>3462</v>
      </c>
      <c r="AF221" s="49">
        <f t="shared" si="142"/>
        <v>3462</v>
      </c>
      <c r="AG221" s="49">
        <f t="shared" si="142"/>
        <v>3462</v>
      </c>
      <c r="AH221" s="49">
        <f t="shared" si="142"/>
        <v>3462</v>
      </c>
      <c r="AS221" s="49">
        <f>AH233+AG234+AF235+AE236+AD237+AC238+AB239+AA240+Z241+Y242+X243+W244</f>
        <v>3462</v>
      </c>
    </row>
    <row r="222" spans="12:44" ht="13.5">
      <c r="L222" s="49">
        <f>X234+Y235+Z236+AA237+AB238+AC239+AD240+AE241+AF242+AG243</f>
        <v>2885</v>
      </c>
      <c r="X222" s="49">
        <f>SUM(X234:X243)</f>
        <v>2885</v>
      </c>
      <c r="Y222" s="49">
        <f aca="true" t="shared" si="143" ref="Y222:AG222">SUM(Y234:Y243)</f>
        <v>2885</v>
      </c>
      <c r="Z222" s="49">
        <f t="shared" si="143"/>
        <v>2885</v>
      </c>
      <c r="AA222" s="49">
        <f t="shared" si="143"/>
        <v>2885</v>
      </c>
      <c r="AB222" s="49">
        <f t="shared" si="143"/>
        <v>2885</v>
      </c>
      <c r="AC222" s="49">
        <f t="shared" si="143"/>
        <v>2885</v>
      </c>
      <c r="AD222" s="49">
        <f t="shared" si="143"/>
        <v>2885</v>
      </c>
      <c r="AE222" s="49">
        <f t="shared" si="143"/>
        <v>2885</v>
      </c>
      <c r="AF222" s="49">
        <f t="shared" si="143"/>
        <v>2885</v>
      </c>
      <c r="AG222" s="49">
        <f t="shared" si="143"/>
        <v>2885</v>
      </c>
      <c r="AR222" s="49">
        <f>AG234+AF235+AE236+AD237+AC238+AB239+AA240+Z241+Y242+X243</f>
        <v>2885</v>
      </c>
    </row>
    <row r="223" spans="13:43" ht="13.5">
      <c r="M223" s="49">
        <f>Y235+Z236+AA237+AB238+AC239+AD240+AE241+AF242</f>
        <v>2308</v>
      </c>
      <c r="Y223" s="49">
        <f>SUM(Y235:Y242)</f>
        <v>2308</v>
      </c>
      <c r="Z223" s="49">
        <f aca="true" t="shared" si="144" ref="Z223:AF223">SUM(Z235:Z242)</f>
        <v>2308</v>
      </c>
      <c r="AA223" s="49">
        <f t="shared" si="144"/>
        <v>2308</v>
      </c>
      <c r="AB223" s="49">
        <f t="shared" si="144"/>
        <v>2308</v>
      </c>
      <c r="AC223" s="49">
        <f t="shared" si="144"/>
        <v>2308</v>
      </c>
      <c r="AD223" s="49">
        <f t="shared" si="144"/>
        <v>2308</v>
      </c>
      <c r="AE223" s="49">
        <f t="shared" si="144"/>
        <v>2308</v>
      </c>
      <c r="AF223" s="49">
        <f t="shared" si="144"/>
        <v>2308</v>
      </c>
      <c r="AQ223" s="49">
        <f>AF235+AE236+AD237+AC238+AB239+AA240+Z241+Y242</f>
        <v>2308</v>
      </c>
    </row>
    <row r="224" spans="14:42" ht="13.5">
      <c r="N224" s="49">
        <f>Z236+AA237+AB238+AC239+AD240+AE241</f>
        <v>1731</v>
      </c>
      <c r="Z224" s="49">
        <f aca="true" t="shared" si="145" ref="Z224:AE224">SUM(Z236:Z241)</f>
        <v>1731</v>
      </c>
      <c r="AA224" s="49">
        <f t="shared" si="145"/>
        <v>1731</v>
      </c>
      <c r="AB224" s="49">
        <f t="shared" si="145"/>
        <v>1731</v>
      </c>
      <c r="AC224" s="49">
        <f t="shared" si="145"/>
        <v>1731</v>
      </c>
      <c r="AD224" s="49">
        <f t="shared" si="145"/>
        <v>1731</v>
      </c>
      <c r="AE224" s="49">
        <f t="shared" si="145"/>
        <v>1731</v>
      </c>
      <c r="AP224" s="49">
        <f>AE236+AD237+AC238+AB239+AA240+Z241</f>
        <v>1731</v>
      </c>
    </row>
    <row r="225" spans="15:41" ht="13.5">
      <c r="O225" s="49">
        <f>AA237+AB238+AC239+AD240</f>
        <v>1154</v>
      </c>
      <c r="AA225" s="49">
        <f>SUM(AA237:AA240)</f>
        <v>1154</v>
      </c>
      <c r="AB225" s="49">
        <f>SUM(AB237:AB240)</f>
        <v>1154</v>
      </c>
      <c r="AC225" s="49">
        <f>SUM(AC237:AC240)</f>
        <v>1154</v>
      </c>
      <c r="AD225" s="49">
        <f>SUM(AD237:AD240)</f>
        <v>1154</v>
      </c>
      <c r="AO225" s="49">
        <f>AD237+AC238+AB239+AA240</f>
        <v>1154</v>
      </c>
    </row>
    <row r="226" ht="13.5" thickBot="1"/>
    <row r="227" spans="5:68" ht="14.25" thickBot="1">
      <c r="E227" s="49">
        <f>SUM(Q227:AN227)</f>
        <v>6924</v>
      </c>
      <c r="Q227" s="88">
        <v>24</v>
      </c>
      <c r="R227" s="89">
        <v>13</v>
      </c>
      <c r="S227" s="89">
        <v>563</v>
      </c>
      <c r="T227" s="89">
        <v>15</v>
      </c>
      <c r="U227" s="89">
        <v>561</v>
      </c>
      <c r="V227" s="89">
        <v>17</v>
      </c>
      <c r="W227" s="89">
        <v>559</v>
      </c>
      <c r="X227" s="89">
        <v>19</v>
      </c>
      <c r="Y227" s="89">
        <v>557</v>
      </c>
      <c r="Z227" s="89">
        <v>21</v>
      </c>
      <c r="AA227" s="89">
        <v>22</v>
      </c>
      <c r="AB227" s="89">
        <v>542</v>
      </c>
      <c r="AC227" s="89">
        <v>565</v>
      </c>
      <c r="AD227" s="89">
        <v>552</v>
      </c>
      <c r="AE227" s="89">
        <v>551</v>
      </c>
      <c r="AF227" s="89">
        <v>27</v>
      </c>
      <c r="AG227" s="89">
        <v>28</v>
      </c>
      <c r="AH227" s="89">
        <v>548</v>
      </c>
      <c r="AI227" s="89">
        <v>30</v>
      </c>
      <c r="AJ227" s="89">
        <v>546</v>
      </c>
      <c r="AK227" s="89">
        <v>32</v>
      </c>
      <c r="AL227" s="89">
        <v>544</v>
      </c>
      <c r="AM227" s="89">
        <v>34</v>
      </c>
      <c r="AN227" s="90">
        <v>554</v>
      </c>
      <c r="AS227" s="88">
        <f aca="true" t="shared" si="146" ref="AS227:BO227">IF(Q227&lt;100,Q227,Q227-577)</f>
        <v>24</v>
      </c>
      <c r="AT227" s="89">
        <f t="shared" si="146"/>
        <v>13</v>
      </c>
      <c r="AU227" s="89">
        <f t="shared" si="146"/>
        <v>-14</v>
      </c>
      <c r="AV227" s="89">
        <f t="shared" si="146"/>
        <v>15</v>
      </c>
      <c r="AW227" s="89">
        <f t="shared" si="146"/>
        <v>-16</v>
      </c>
      <c r="AX227" s="89">
        <f t="shared" si="146"/>
        <v>17</v>
      </c>
      <c r="AY227" s="89">
        <f t="shared" si="146"/>
        <v>-18</v>
      </c>
      <c r="AZ227" s="89">
        <f t="shared" si="146"/>
        <v>19</v>
      </c>
      <c r="BA227" s="89">
        <f t="shared" si="146"/>
        <v>-20</v>
      </c>
      <c r="BB227" s="89">
        <f t="shared" si="146"/>
        <v>21</v>
      </c>
      <c r="BC227" s="89">
        <f t="shared" si="146"/>
        <v>22</v>
      </c>
      <c r="BD227" s="89">
        <f t="shared" si="146"/>
        <v>-35</v>
      </c>
      <c r="BE227" s="89">
        <f t="shared" si="146"/>
        <v>-12</v>
      </c>
      <c r="BF227" s="89">
        <f t="shared" si="146"/>
        <v>-25</v>
      </c>
      <c r="BG227" s="89">
        <f t="shared" si="146"/>
        <v>-26</v>
      </c>
      <c r="BH227" s="89">
        <f t="shared" si="146"/>
        <v>27</v>
      </c>
      <c r="BI227" s="89">
        <f t="shared" si="146"/>
        <v>28</v>
      </c>
      <c r="BJ227" s="89">
        <f t="shared" si="146"/>
        <v>-29</v>
      </c>
      <c r="BK227" s="89">
        <f t="shared" si="146"/>
        <v>30</v>
      </c>
      <c r="BL227" s="89">
        <f t="shared" si="146"/>
        <v>-31</v>
      </c>
      <c r="BM227" s="89">
        <f t="shared" si="146"/>
        <v>32</v>
      </c>
      <c r="BN227" s="89">
        <f t="shared" si="146"/>
        <v>-33</v>
      </c>
      <c r="BO227" s="89">
        <f t="shared" si="146"/>
        <v>34</v>
      </c>
      <c r="BP227" s="90">
        <f aca="true" t="shared" si="147" ref="BP227:BP250">IF(AN227&lt;100,AN227,AN227-577)</f>
        <v>-23</v>
      </c>
    </row>
    <row r="228" spans="5:68" ht="14.25" thickBot="1">
      <c r="E228" s="49">
        <f aca="true" t="shared" si="148" ref="E228:E250">SUM(Q228:AN228)</f>
        <v>6924</v>
      </c>
      <c r="F228" s="49">
        <f>SUM(R228:AM228)</f>
        <v>6347</v>
      </c>
      <c r="Q228" s="91">
        <v>2</v>
      </c>
      <c r="R228" s="80">
        <f aca="true" t="shared" si="149" ref="R228:AM228">R191+46</f>
        <v>509</v>
      </c>
      <c r="S228" s="81">
        <f t="shared" si="149"/>
        <v>77</v>
      </c>
      <c r="T228" s="81">
        <f t="shared" si="149"/>
        <v>501</v>
      </c>
      <c r="U228" s="81">
        <f t="shared" si="149"/>
        <v>75</v>
      </c>
      <c r="V228" s="81">
        <f t="shared" si="149"/>
        <v>503</v>
      </c>
      <c r="W228" s="81">
        <f t="shared" si="149"/>
        <v>73</v>
      </c>
      <c r="X228" s="81">
        <f t="shared" si="149"/>
        <v>505</v>
      </c>
      <c r="Y228" s="81">
        <f t="shared" si="149"/>
        <v>71</v>
      </c>
      <c r="Z228" s="81">
        <f t="shared" si="149"/>
        <v>507</v>
      </c>
      <c r="AA228" s="81">
        <f t="shared" si="149"/>
        <v>69</v>
      </c>
      <c r="AB228" s="81">
        <f t="shared" si="149"/>
        <v>520</v>
      </c>
      <c r="AC228" s="81">
        <f t="shared" si="149"/>
        <v>47</v>
      </c>
      <c r="AD228" s="81">
        <f t="shared" si="149"/>
        <v>511</v>
      </c>
      <c r="AE228" s="81">
        <f t="shared" si="149"/>
        <v>65</v>
      </c>
      <c r="AF228" s="81">
        <f t="shared" si="149"/>
        <v>513</v>
      </c>
      <c r="AG228" s="81">
        <f t="shared" si="149"/>
        <v>63</v>
      </c>
      <c r="AH228" s="81">
        <f t="shared" si="149"/>
        <v>515</v>
      </c>
      <c r="AI228" s="81">
        <f t="shared" si="149"/>
        <v>61</v>
      </c>
      <c r="AJ228" s="81">
        <f t="shared" si="149"/>
        <v>517</v>
      </c>
      <c r="AK228" s="81">
        <f t="shared" si="149"/>
        <v>59</v>
      </c>
      <c r="AL228" s="81">
        <f t="shared" si="149"/>
        <v>519</v>
      </c>
      <c r="AM228" s="82">
        <f t="shared" si="149"/>
        <v>67</v>
      </c>
      <c r="AN228" s="95">
        <v>575</v>
      </c>
      <c r="AS228" s="91">
        <f aca="true" t="shared" si="150" ref="AS228:AS250">IF(Q228&lt;100,Q228,Q228-577)</f>
        <v>2</v>
      </c>
      <c r="AT228" s="80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2"/>
      <c r="BP228" s="95">
        <f t="shared" si="147"/>
        <v>-2</v>
      </c>
    </row>
    <row r="229" spans="5:68" ht="14.25" thickBot="1">
      <c r="E229" s="49">
        <f t="shared" si="148"/>
        <v>6924</v>
      </c>
      <c r="F229" s="49">
        <f aca="true" t="shared" si="151" ref="F229:F249">SUM(R229:AM229)</f>
        <v>6347</v>
      </c>
      <c r="G229" s="49">
        <f>SUM(S229:AL229)</f>
        <v>5770</v>
      </c>
      <c r="Q229" s="91">
        <v>574</v>
      </c>
      <c r="R229" s="83">
        <f aca="true" t="shared" si="152" ref="R229:AM229">R192+46</f>
        <v>498</v>
      </c>
      <c r="S229" s="71">
        <f t="shared" si="152"/>
        <v>107</v>
      </c>
      <c r="T229" s="72">
        <f t="shared" si="152"/>
        <v>478</v>
      </c>
      <c r="U229" s="72">
        <f t="shared" si="152"/>
        <v>100</v>
      </c>
      <c r="V229" s="72">
        <f t="shared" si="152"/>
        <v>476</v>
      </c>
      <c r="W229" s="72">
        <f t="shared" si="152"/>
        <v>102</v>
      </c>
      <c r="X229" s="72">
        <f t="shared" si="152"/>
        <v>474</v>
      </c>
      <c r="Y229" s="72">
        <f t="shared" si="152"/>
        <v>104</v>
      </c>
      <c r="Z229" s="72">
        <f t="shared" si="152"/>
        <v>472</v>
      </c>
      <c r="AA229" s="72">
        <f t="shared" si="152"/>
        <v>471</v>
      </c>
      <c r="AB229" s="72">
        <f t="shared" si="152"/>
        <v>117</v>
      </c>
      <c r="AC229" s="72">
        <f t="shared" si="152"/>
        <v>98</v>
      </c>
      <c r="AD229" s="72">
        <f t="shared" si="152"/>
        <v>109</v>
      </c>
      <c r="AE229" s="72">
        <f t="shared" si="152"/>
        <v>110</v>
      </c>
      <c r="AF229" s="72">
        <f t="shared" si="152"/>
        <v>466</v>
      </c>
      <c r="AG229" s="72">
        <f t="shared" si="152"/>
        <v>465</v>
      </c>
      <c r="AH229" s="72">
        <f t="shared" si="152"/>
        <v>113</v>
      </c>
      <c r="AI229" s="72">
        <f t="shared" si="152"/>
        <v>463</v>
      </c>
      <c r="AJ229" s="72">
        <f t="shared" si="152"/>
        <v>115</v>
      </c>
      <c r="AK229" s="72">
        <f t="shared" si="152"/>
        <v>461</v>
      </c>
      <c r="AL229" s="73">
        <f t="shared" si="152"/>
        <v>469</v>
      </c>
      <c r="AM229" s="87">
        <f t="shared" si="152"/>
        <v>79</v>
      </c>
      <c r="AN229" s="95">
        <v>3</v>
      </c>
      <c r="AS229" s="91">
        <f t="shared" si="150"/>
        <v>-3</v>
      </c>
      <c r="AT229" s="83"/>
      <c r="AU229" s="71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3"/>
      <c r="BO229" s="87"/>
      <c r="BP229" s="95">
        <f t="shared" si="147"/>
        <v>3</v>
      </c>
    </row>
    <row r="230" spans="5:68" ht="14.25" thickBot="1">
      <c r="E230" s="49">
        <f t="shared" si="148"/>
        <v>6924</v>
      </c>
      <c r="F230" s="49">
        <f t="shared" si="151"/>
        <v>6347</v>
      </c>
      <c r="G230" s="49">
        <f aca="true" t="shared" si="153" ref="G230:G248">SUM(S230:AL230)</f>
        <v>5770</v>
      </c>
      <c r="H230" s="49">
        <f>SUM(T230:AK230)</f>
        <v>5193</v>
      </c>
      <c r="Q230" s="91">
        <v>4</v>
      </c>
      <c r="R230" s="83">
        <f aca="true" t="shared" si="154" ref="R230:AM230">R193+46</f>
        <v>80</v>
      </c>
      <c r="S230" s="74">
        <f t="shared" si="154"/>
        <v>459</v>
      </c>
      <c r="T230" s="58">
        <f t="shared" si="154"/>
        <v>434</v>
      </c>
      <c r="U230" s="59">
        <f t="shared" si="154"/>
        <v>128</v>
      </c>
      <c r="V230" s="59">
        <f t="shared" si="154"/>
        <v>448</v>
      </c>
      <c r="W230" s="59">
        <f t="shared" si="154"/>
        <v>130</v>
      </c>
      <c r="X230" s="59">
        <f t="shared" si="154"/>
        <v>446</v>
      </c>
      <c r="Y230" s="59">
        <f t="shared" si="154"/>
        <v>132</v>
      </c>
      <c r="Z230" s="59">
        <f t="shared" si="154"/>
        <v>444</v>
      </c>
      <c r="AA230" s="59">
        <f t="shared" si="154"/>
        <v>134</v>
      </c>
      <c r="AB230" s="59">
        <f t="shared" si="154"/>
        <v>152</v>
      </c>
      <c r="AC230" s="59">
        <f t="shared" si="154"/>
        <v>160</v>
      </c>
      <c r="AD230" s="59">
        <f t="shared" si="154"/>
        <v>418</v>
      </c>
      <c r="AE230" s="59">
        <f t="shared" si="154"/>
        <v>158</v>
      </c>
      <c r="AF230" s="59">
        <f t="shared" si="154"/>
        <v>420</v>
      </c>
      <c r="AG230" s="59">
        <f t="shared" si="154"/>
        <v>156</v>
      </c>
      <c r="AH230" s="59">
        <f t="shared" si="154"/>
        <v>422</v>
      </c>
      <c r="AI230" s="59">
        <f t="shared" si="154"/>
        <v>154</v>
      </c>
      <c r="AJ230" s="59">
        <f t="shared" si="154"/>
        <v>424</v>
      </c>
      <c r="AK230" s="60">
        <f t="shared" si="154"/>
        <v>433</v>
      </c>
      <c r="AL230" s="76">
        <f t="shared" si="154"/>
        <v>118</v>
      </c>
      <c r="AM230" s="87">
        <f t="shared" si="154"/>
        <v>497</v>
      </c>
      <c r="AN230" s="95">
        <v>573</v>
      </c>
      <c r="AS230" s="91">
        <f t="shared" si="150"/>
        <v>4</v>
      </c>
      <c r="AT230" s="83"/>
      <c r="AU230" s="74"/>
      <c r="AV230" s="58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76"/>
      <c r="BO230" s="87"/>
      <c r="BP230" s="95">
        <f t="shared" si="147"/>
        <v>-4</v>
      </c>
    </row>
    <row r="231" spans="5:68" ht="14.25" thickBot="1">
      <c r="E231" s="49">
        <f t="shared" si="148"/>
        <v>6924</v>
      </c>
      <c r="F231" s="49">
        <f t="shared" si="151"/>
        <v>6347</v>
      </c>
      <c r="G231" s="49">
        <f t="shared" si="153"/>
        <v>5770</v>
      </c>
      <c r="H231" s="49">
        <f aca="true" t="shared" si="155" ref="H231:H247">SUM(T231:AK231)</f>
        <v>5193</v>
      </c>
      <c r="I231" s="49">
        <f>SUM(U231:AJ231)</f>
        <v>4616</v>
      </c>
      <c r="Q231" s="91">
        <v>572</v>
      </c>
      <c r="R231" s="83">
        <f aca="true" t="shared" si="156" ref="R231:AM231">R194+46</f>
        <v>496</v>
      </c>
      <c r="S231" s="74">
        <f t="shared" si="156"/>
        <v>119</v>
      </c>
      <c r="T231" s="61">
        <f t="shared" si="156"/>
        <v>426</v>
      </c>
      <c r="U231" s="55">
        <f t="shared" si="156"/>
        <v>175</v>
      </c>
      <c r="V231" s="56">
        <f t="shared" si="156"/>
        <v>408</v>
      </c>
      <c r="W231" s="56">
        <f t="shared" si="156"/>
        <v>170</v>
      </c>
      <c r="X231" s="56">
        <f t="shared" si="156"/>
        <v>406</v>
      </c>
      <c r="Y231" s="56">
        <f t="shared" si="156"/>
        <v>172</v>
      </c>
      <c r="Z231" s="56">
        <f t="shared" si="156"/>
        <v>404</v>
      </c>
      <c r="AA231" s="56">
        <f t="shared" si="156"/>
        <v>403</v>
      </c>
      <c r="AB231" s="56">
        <f t="shared" si="156"/>
        <v>183</v>
      </c>
      <c r="AC231" s="56">
        <f t="shared" si="156"/>
        <v>168</v>
      </c>
      <c r="AD231" s="56">
        <f t="shared" si="156"/>
        <v>177</v>
      </c>
      <c r="AE231" s="56">
        <f t="shared" si="156"/>
        <v>178</v>
      </c>
      <c r="AF231" s="56">
        <f t="shared" si="156"/>
        <v>398</v>
      </c>
      <c r="AG231" s="56">
        <f t="shared" si="156"/>
        <v>397</v>
      </c>
      <c r="AH231" s="56">
        <f t="shared" si="156"/>
        <v>181</v>
      </c>
      <c r="AI231" s="56">
        <f t="shared" si="156"/>
        <v>395</v>
      </c>
      <c r="AJ231" s="57">
        <f t="shared" si="156"/>
        <v>401</v>
      </c>
      <c r="AK231" s="65">
        <f t="shared" si="156"/>
        <v>151</v>
      </c>
      <c r="AL231" s="76">
        <f t="shared" si="156"/>
        <v>458</v>
      </c>
      <c r="AM231" s="87">
        <f t="shared" si="156"/>
        <v>81</v>
      </c>
      <c r="AN231" s="95">
        <v>5</v>
      </c>
      <c r="AS231" s="91">
        <f t="shared" si="150"/>
        <v>-5</v>
      </c>
      <c r="AT231" s="83"/>
      <c r="AU231" s="74"/>
      <c r="AV231" s="61"/>
      <c r="AW231" s="55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7"/>
      <c r="BM231" s="65"/>
      <c r="BN231" s="76"/>
      <c r="BO231" s="87"/>
      <c r="BP231" s="95">
        <f t="shared" si="147"/>
        <v>5</v>
      </c>
    </row>
    <row r="232" spans="5:68" ht="14.25" thickBot="1">
      <c r="E232" s="49">
        <f t="shared" si="148"/>
        <v>6924</v>
      </c>
      <c r="F232" s="49">
        <f t="shared" si="151"/>
        <v>6347</v>
      </c>
      <c r="G232" s="49">
        <f t="shared" si="153"/>
        <v>5770</v>
      </c>
      <c r="H232" s="49">
        <f t="shared" si="155"/>
        <v>5193</v>
      </c>
      <c r="I232" s="49">
        <f aca="true" t="shared" si="157" ref="I232:I246">SUM(U232:AJ232)</f>
        <v>4616</v>
      </c>
      <c r="J232" s="49">
        <f>SUM(V232:AI232)</f>
        <v>4039</v>
      </c>
      <c r="Q232" s="91">
        <v>6</v>
      </c>
      <c r="R232" s="83">
        <f aca="true" t="shared" si="158" ref="R232:AM232">R195+46</f>
        <v>82</v>
      </c>
      <c r="S232" s="74">
        <f t="shared" si="158"/>
        <v>457</v>
      </c>
      <c r="T232" s="61">
        <f t="shared" si="158"/>
        <v>150</v>
      </c>
      <c r="U232" s="66">
        <f t="shared" si="158"/>
        <v>393</v>
      </c>
      <c r="V232" s="41">
        <f t="shared" si="158"/>
        <v>203</v>
      </c>
      <c r="W232" s="42">
        <f t="shared" si="158"/>
        <v>379</v>
      </c>
      <c r="X232" s="42">
        <f t="shared" si="158"/>
        <v>199</v>
      </c>
      <c r="Y232" s="42">
        <f t="shared" si="158"/>
        <v>377</v>
      </c>
      <c r="Z232" s="42">
        <f t="shared" si="158"/>
        <v>201</v>
      </c>
      <c r="AA232" s="42">
        <f t="shared" si="158"/>
        <v>375</v>
      </c>
      <c r="AB232" s="42">
        <f t="shared" si="158"/>
        <v>191</v>
      </c>
      <c r="AC232" s="42">
        <f t="shared" si="158"/>
        <v>380</v>
      </c>
      <c r="AD232" s="42">
        <f t="shared" si="158"/>
        <v>205</v>
      </c>
      <c r="AE232" s="42">
        <f t="shared" si="158"/>
        <v>371</v>
      </c>
      <c r="AF232" s="42">
        <f t="shared" si="158"/>
        <v>207</v>
      </c>
      <c r="AG232" s="42">
        <f t="shared" si="158"/>
        <v>369</v>
      </c>
      <c r="AH232" s="42">
        <f t="shared" si="158"/>
        <v>209</v>
      </c>
      <c r="AI232" s="43">
        <f t="shared" si="158"/>
        <v>373</v>
      </c>
      <c r="AJ232" s="67">
        <f t="shared" si="158"/>
        <v>184</v>
      </c>
      <c r="AK232" s="65">
        <f t="shared" si="158"/>
        <v>427</v>
      </c>
      <c r="AL232" s="76">
        <f t="shared" si="158"/>
        <v>120</v>
      </c>
      <c r="AM232" s="87">
        <f t="shared" si="158"/>
        <v>495</v>
      </c>
      <c r="AN232" s="95">
        <v>571</v>
      </c>
      <c r="AS232" s="91">
        <f t="shared" si="150"/>
        <v>6</v>
      </c>
      <c r="AT232" s="83"/>
      <c r="AU232" s="74"/>
      <c r="AV232" s="61"/>
      <c r="AW232" s="66"/>
      <c r="AX232" s="41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3"/>
      <c r="BL232" s="67"/>
      <c r="BM232" s="65"/>
      <c r="BN232" s="76"/>
      <c r="BO232" s="87"/>
      <c r="BP232" s="95">
        <f t="shared" si="147"/>
        <v>-6</v>
      </c>
    </row>
    <row r="233" spans="5:68" ht="14.25" thickBot="1">
      <c r="E233" s="49">
        <f t="shared" si="148"/>
        <v>6924</v>
      </c>
      <c r="F233" s="49">
        <f t="shared" si="151"/>
        <v>6347</v>
      </c>
      <c r="G233" s="49">
        <f t="shared" si="153"/>
        <v>5770</v>
      </c>
      <c r="H233" s="49">
        <f t="shared" si="155"/>
        <v>5193</v>
      </c>
      <c r="I233" s="49">
        <f t="shared" si="157"/>
        <v>4616</v>
      </c>
      <c r="J233" s="49">
        <f aca="true" t="shared" si="159" ref="J233:J245">SUM(V233:AI233)</f>
        <v>4039</v>
      </c>
      <c r="K233" s="49">
        <f>SUM(W233:AH233)</f>
        <v>3462</v>
      </c>
      <c r="Q233" s="91">
        <v>570</v>
      </c>
      <c r="R233" s="83">
        <f aca="true" t="shared" si="160" ref="R233:AM233">R196+46</f>
        <v>494</v>
      </c>
      <c r="S233" s="74">
        <f t="shared" si="160"/>
        <v>121</v>
      </c>
      <c r="T233" s="61">
        <f t="shared" si="160"/>
        <v>428</v>
      </c>
      <c r="U233" s="66">
        <f t="shared" si="160"/>
        <v>185</v>
      </c>
      <c r="V233" s="44">
        <f t="shared" si="160"/>
        <v>211</v>
      </c>
      <c r="W233" s="33">
        <f t="shared" si="160"/>
        <v>350</v>
      </c>
      <c r="X233" s="34">
        <f t="shared" si="160"/>
        <v>359</v>
      </c>
      <c r="Y233" s="34">
        <f t="shared" si="160"/>
        <v>219</v>
      </c>
      <c r="Z233" s="34">
        <f t="shared" si="160"/>
        <v>357</v>
      </c>
      <c r="AA233" s="34">
        <f t="shared" si="160"/>
        <v>221</v>
      </c>
      <c r="AB233" s="34">
        <f t="shared" si="160"/>
        <v>217</v>
      </c>
      <c r="AC233" s="34">
        <f t="shared" si="160"/>
        <v>238</v>
      </c>
      <c r="AD233" s="34">
        <f t="shared" si="160"/>
        <v>340</v>
      </c>
      <c r="AE233" s="34">
        <f t="shared" si="160"/>
        <v>236</v>
      </c>
      <c r="AF233" s="34">
        <f t="shared" si="160"/>
        <v>342</v>
      </c>
      <c r="AG233" s="34">
        <f t="shared" si="160"/>
        <v>234</v>
      </c>
      <c r="AH233" s="35">
        <f t="shared" si="160"/>
        <v>349</v>
      </c>
      <c r="AI233" s="45">
        <f t="shared" si="160"/>
        <v>366</v>
      </c>
      <c r="AJ233" s="67">
        <f t="shared" si="160"/>
        <v>392</v>
      </c>
      <c r="AK233" s="65">
        <f t="shared" si="160"/>
        <v>149</v>
      </c>
      <c r="AL233" s="76">
        <f t="shared" si="160"/>
        <v>456</v>
      </c>
      <c r="AM233" s="87">
        <f t="shared" si="160"/>
        <v>83</v>
      </c>
      <c r="AN233" s="95">
        <v>7</v>
      </c>
      <c r="AS233" s="91">
        <f t="shared" si="150"/>
        <v>-7</v>
      </c>
      <c r="AT233" s="83"/>
      <c r="AU233" s="74"/>
      <c r="AV233" s="61"/>
      <c r="AW233" s="66"/>
      <c r="AX233" s="44"/>
      <c r="AY233" s="33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5"/>
      <c r="BK233" s="45"/>
      <c r="BL233" s="67"/>
      <c r="BM233" s="65"/>
      <c r="BN233" s="76"/>
      <c r="BO233" s="87"/>
      <c r="BP233" s="95">
        <f t="shared" si="147"/>
        <v>7</v>
      </c>
    </row>
    <row r="234" spans="5:68" ht="14.25" thickBot="1">
      <c r="E234" s="49">
        <f t="shared" si="148"/>
        <v>6924</v>
      </c>
      <c r="F234" s="49">
        <f t="shared" si="151"/>
        <v>6347</v>
      </c>
      <c r="G234" s="49">
        <f t="shared" si="153"/>
        <v>5770</v>
      </c>
      <c r="H234" s="49">
        <f t="shared" si="155"/>
        <v>5193</v>
      </c>
      <c r="I234" s="49">
        <f t="shared" si="157"/>
        <v>4616</v>
      </c>
      <c r="J234" s="49">
        <f t="shared" si="159"/>
        <v>4039</v>
      </c>
      <c r="K234" s="49">
        <f aca="true" t="shared" si="161" ref="K234:K244">SUM(W234:AH234)</f>
        <v>3462</v>
      </c>
      <c r="L234" s="49">
        <f>SUM(X234:AG234)</f>
        <v>2885</v>
      </c>
      <c r="Q234" s="91">
        <v>8</v>
      </c>
      <c r="R234" s="83">
        <f aca="true" t="shared" si="162" ref="R234:AM234">R197+46</f>
        <v>84</v>
      </c>
      <c r="S234" s="74">
        <f t="shared" si="162"/>
        <v>455</v>
      </c>
      <c r="T234" s="61">
        <f t="shared" si="162"/>
        <v>148</v>
      </c>
      <c r="U234" s="66">
        <f t="shared" si="162"/>
        <v>391</v>
      </c>
      <c r="V234" s="44">
        <f t="shared" si="162"/>
        <v>365</v>
      </c>
      <c r="W234" s="36">
        <f t="shared" si="162"/>
        <v>232</v>
      </c>
      <c r="X234" s="25">
        <f t="shared" si="162"/>
        <v>330</v>
      </c>
      <c r="Y234" s="26">
        <f t="shared" si="162"/>
        <v>240</v>
      </c>
      <c r="Z234" s="26">
        <f t="shared" si="162"/>
        <v>336</v>
      </c>
      <c r="AA234" s="26">
        <f t="shared" si="162"/>
        <v>242</v>
      </c>
      <c r="AB234" s="26">
        <f t="shared" si="162"/>
        <v>252</v>
      </c>
      <c r="AC234" s="26">
        <f t="shared" si="162"/>
        <v>256</v>
      </c>
      <c r="AD234" s="26">
        <f t="shared" si="162"/>
        <v>322</v>
      </c>
      <c r="AE234" s="26">
        <f t="shared" si="162"/>
        <v>254</v>
      </c>
      <c r="AF234" s="26">
        <f t="shared" si="162"/>
        <v>324</v>
      </c>
      <c r="AG234" s="27">
        <f t="shared" si="162"/>
        <v>329</v>
      </c>
      <c r="AH234" s="38">
        <f t="shared" si="162"/>
        <v>345</v>
      </c>
      <c r="AI234" s="45">
        <f t="shared" si="162"/>
        <v>212</v>
      </c>
      <c r="AJ234" s="67">
        <f t="shared" si="162"/>
        <v>186</v>
      </c>
      <c r="AK234" s="65">
        <f t="shared" si="162"/>
        <v>429</v>
      </c>
      <c r="AL234" s="76">
        <f t="shared" si="162"/>
        <v>122</v>
      </c>
      <c r="AM234" s="87">
        <f t="shared" si="162"/>
        <v>493</v>
      </c>
      <c r="AN234" s="95">
        <v>569</v>
      </c>
      <c r="AS234" s="91">
        <f t="shared" si="150"/>
        <v>8</v>
      </c>
      <c r="AT234" s="83"/>
      <c r="AU234" s="74"/>
      <c r="AV234" s="61"/>
      <c r="AW234" s="66"/>
      <c r="AX234" s="44"/>
      <c r="AY234" s="36"/>
      <c r="AZ234" s="25"/>
      <c r="BA234" s="26"/>
      <c r="BB234" s="26"/>
      <c r="BC234" s="26"/>
      <c r="BD234" s="26"/>
      <c r="BE234" s="26"/>
      <c r="BF234" s="26"/>
      <c r="BG234" s="26"/>
      <c r="BH234" s="26"/>
      <c r="BI234" s="27"/>
      <c r="BJ234" s="38"/>
      <c r="BK234" s="45"/>
      <c r="BL234" s="67"/>
      <c r="BM234" s="65"/>
      <c r="BN234" s="76"/>
      <c r="BO234" s="87"/>
      <c r="BP234" s="95">
        <f t="shared" si="147"/>
        <v>-8</v>
      </c>
    </row>
    <row r="235" spans="5:68" ht="14.25" thickBot="1">
      <c r="E235" s="49">
        <f t="shared" si="148"/>
        <v>6924</v>
      </c>
      <c r="F235" s="49">
        <f t="shared" si="151"/>
        <v>6347</v>
      </c>
      <c r="G235" s="49">
        <f t="shared" si="153"/>
        <v>5770</v>
      </c>
      <c r="H235" s="49">
        <f t="shared" si="155"/>
        <v>5193</v>
      </c>
      <c r="I235" s="49">
        <f t="shared" si="157"/>
        <v>4616</v>
      </c>
      <c r="J235" s="49">
        <f t="shared" si="159"/>
        <v>4039</v>
      </c>
      <c r="K235" s="49">
        <f t="shared" si="161"/>
        <v>3462</v>
      </c>
      <c r="L235" s="49">
        <f aca="true" t="shared" si="163" ref="L235:L243">SUM(X235:AG235)</f>
        <v>2885</v>
      </c>
      <c r="M235" s="49">
        <f>SUM(Y235:AF235)</f>
        <v>2308</v>
      </c>
      <c r="Q235" s="91">
        <v>568</v>
      </c>
      <c r="R235" s="83">
        <f aca="true" t="shared" si="164" ref="R235:AM235">R198+46</f>
        <v>492</v>
      </c>
      <c r="S235" s="74">
        <f t="shared" si="164"/>
        <v>123</v>
      </c>
      <c r="T235" s="61">
        <f t="shared" si="164"/>
        <v>430</v>
      </c>
      <c r="U235" s="66">
        <f t="shared" si="164"/>
        <v>187</v>
      </c>
      <c r="V235" s="44">
        <f t="shared" si="164"/>
        <v>213</v>
      </c>
      <c r="W235" s="36">
        <f t="shared" si="164"/>
        <v>231</v>
      </c>
      <c r="X235" s="28">
        <f t="shared" si="164"/>
        <v>326</v>
      </c>
      <c r="Y235" s="17">
        <f t="shared" si="164"/>
        <v>313</v>
      </c>
      <c r="Z235" s="18">
        <f t="shared" si="164"/>
        <v>268</v>
      </c>
      <c r="AA235" s="18">
        <f t="shared" si="164"/>
        <v>308</v>
      </c>
      <c r="AB235" s="18">
        <f t="shared" si="164"/>
        <v>270</v>
      </c>
      <c r="AC235" s="18">
        <f t="shared" si="164"/>
        <v>257</v>
      </c>
      <c r="AD235" s="18">
        <f t="shared" si="164"/>
        <v>259</v>
      </c>
      <c r="AE235" s="18">
        <f t="shared" si="164"/>
        <v>319</v>
      </c>
      <c r="AF235" s="19">
        <f t="shared" si="164"/>
        <v>314</v>
      </c>
      <c r="AG235" s="32">
        <f t="shared" si="164"/>
        <v>251</v>
      </c>
      <c r="AH235" s="38">
        <f t="shared" si="164"/>
        <v>346</v>
      </c>
      <c r="AI235" s="45">
        <f t="shared" si="164"/>
        <v>364</v>
      </c>
      <c r="AJ235" s="67">
        <f t="shared" si="164"/>
        <v>390</v>
      </c>
      <c r="AK235" s="65">
        <f t="shared" si="164"/>
        <v>147</v>
      </c>
      <c r="AL235" s="76">
        <f t="shared" si="164"/>
        <v>454</v>
      </c>
      <c r="AM235" s="87">
        <f t="shared" si="164"/>
        <v>85</v>
      </c>
      <c r="AN235" s="95">
        <v>9</v>
      </c>
      <c r="AS235" s="91">
        <f t="shared" si="150"/>
        <v>-9</v>
      </c>
      <c r="AT235" s="83"/>
      <c r="AU235" s="74"/>
      <c r="AV235" s="61"/>
      <c r="AW235" s="66"/>
      <c r="AX235" s="44"/>
      <c r="AY235" s="36"/>
      <c r="AZ235" s="28"/>
      <c r="BA235" s="17"/>
      <c r="BB235" s="18"/>
      <c r="BC235" s="18"/>
      <c r="BD235" s="18"/>
      <c r="BE235" s="18"/>
      <c r="BF235" s="18"/>
      <c r="BG235" s="18"/>
      <c r="BH235" s="19"/>
      <c r="BI235" s="32"/>
      <c r="BJ235" s="38"/>
      <c r="BK235" s="45"/>
      <c r="BL235" s="67"/>
      <c r="BM235" s="65"/>
      <c r="BN235" s="76"/>
      <c r="BO235" s="87"/>
      <c r="BP235" s="95">
        <f t="shared" si="147"/>
        <v>9</v>
      </c>
    </row>
    <row r="236" spans="5:68" ht="14.25" thickBot="1">
      <c r="E236" s="49">
        <f t="shared" si="148"/>
        <v>6924</v>
      </c>
      <c r="F236" s="49">
        <f t="shared" si="151"/>
        <v>6347</v>
      </c>
      <c r="G236" s="49">
        <f t="shared" si="153"/>
        <v>5770</v>
      </c>
      <c r="H236" s="49">
        <f t="shared" si="155"/>
        <v>5193</v>
      </c>
      <c r="I236" s="49">
        <f t="shared" si="157"/>
        <v>4616</v>
      </c>
      <c r="J236" s="49">
        <f t="shared" si="159"/>
        <v>4039</v>
      </c>
      <c r="K236" s="49">
        <f t="shared" si="161"/>
        <v>3462</v>
      </c>
      <c r="L236" s="49">
        <f t="shared" si="163"/>
        <v>2885</v>
      </c>
      <c r="M236" s="49">
        <f aca="true" t="shared" si="165" ref="M236:M242">SUM(Y236:AF236)</f>
        <v>2308</v>
      </c>
      <c r="N236" s="49">
        <f aca="true" t="shared" si="166" ref="N236:N241">SUM(Z236:AE236)</f>
        <v>1731</v>
      </c>
      <c r="Q236" s="91">
        <v>10</v>
      </c>
      <c r="R236" s="83">
        <f aca="true" t="shared" si="167" ref="R236:AM236">R199+46</f>
        <v>86</v>
      </c>
      <c r="S236" s="74">
        <f t="shared" si="167"/>
        <v>453</v>
      </c>
      <c r="T236" s="61">
        <f t="shared" si="167"/>
        <v>146</v>
      </c>
      <c r="U236" s="66">
        <f t="shared" si="167"/>
        <v>389</v>
      </c>
      <c r="V236" s="44">
        <f t="shared" si="167"/>
        <v>363</v>
      </c>
      <c r="W236" s="36">
        <f t="shared" si="167"/>
        <v>347</v>
      </c>
      <c r="X236" s="28">
        <f t="shared" si="167"/>
        <v>250</v>
      </c>
      <c r="Y236" s="20">
        <f t="shared" si="167"/>
        <v>266</v>
      </c>
      <c r="Z236" s="50">
        <f t="shared" si="167"/>
        <v>271</v>
      </c>
      <c r="AA236" s="51">
        <f t="shared" si="167"/>
        <v>276</v>
      </c>
      <c r="AB236" s="51">
        <f t="shared" si="167"/>
        <v>279</v>
      </c>
      <c r="AC236" s="51">
        <f t="shared" si="167"/>
        <v>304</v>
      </c>
      <c r="AD236" s="51">
        <f t="shared" si="167"/>
        <v>302</v>
      </c>
      <c r="AE236" s="52">
        <f t="shared" si="167"/>
        <v>299</v>
      </c>
      <c r="AF236" s="24">
        <f t="shared" si="167"/>
        <v>311</v>
      </c>
      <c r="AG236" s="32">
        <f t="shared" si="167"/>
        <v>327</v>
      </c>
      <c r="AH236" s="38">
        <f t="shared" si="167"/>
        <v>230</v>
      </c>
      <c r="AI236" s="45">
        <f t="shared" si="167"/>
        <v>214</v>
      </c>
      <c r="AJ236" s="67">
        <f t="shared" si="167"/>
        <v>188</v>
      </c>
      <c r="AK236" s="65">
        <f t="shared" si="167"/>
        <v>431</v>
      </c>
      <c r="AL236" s="76">
        <f t="shared" si="167"/>
        <v>124</v>
      </c>
      <c r="AM236" s="87">
        <f t="shared" si="167"/>
        <v>491</v>
      </c>
      <c r="AN236" s="95">
        <v>567</v>
      </c>
      <c r="AS236" s="91">
        <f t="shared" si="150"/>
        <v>10</v>
      </c>
      <c r="AT236" s="83"/>
      <c r="AU236" s="74"/>
      <c r="AV236" s="61"/>
      <c r="AW236" s="66"/>
      <c r="AX236" s="44"/>
      <c r="AY236" s="36"/>
      <c r="AZ236" s="28"/>
      <c r="BA236" s="20"/>
      <c r="BB236" s="50"/>
      <c r="BC236" s="51"/>
      <c r="BD236" s="51"/>
      <c r="BE236" s="51"/>
      <c r="BF236" s="51"/>
      <c r="BG236" s="52"/>
      <c r="BH236" s="24"/>
      <c r="BI236" s="32"/>
      <c r="BJ236" s="38"/>
      <c r="BK236" s="45"/>
      <c r="BL236" s="67"/>
      <c r="BM236" s="65"/>
      <c r="BN236" s="76"/>
      <c r="BO236" s="87"/>
      <c r="BP236" s="95">
        <f t="shared" si="147"/>
        <v>-10</v>
      </c>
    </row>
    <row r="237" spans="5:68" ht="13.5">
      <c r="E237" s="49">
        <f t="shared" si="148"/>
        <v>6924</v>
      </c>
      <c r="F237" s="49">
        <f t="shared" si="151"/>
        <v>6347</v>
      </c>
      <c r="G237" s="49">
        <f t="shared" si="153"/>
        <v>5770</v>
      </c>
      <c r="H237" s="49">
        <f t="shared" si="155"/>
        <v>5193</v>
      </c>
      <c r="I237" s="49">
        <f t="shared" si="157"/>
        <v>4616</v>
      </c>
      <c r="J237" s="49">
        <f t="shared" si="159"/>
        <v>4039</v>
      </c>
      <c r="K237" s="49">
        <f t="shared" si="161"/>
        <v>3462</v>
      </c>
      <c r="L237" s="49">
        <f t="shared" si="163"/>
        <v>2885</v>
      </c>
      <c r="M237" s="49">
        <f t="shared" si="165"/>
        <v>2308</v>
      </c>
      <c r="N237" s="49">
        <f t="shared" si="166"/>
        <v>1731</v>
      </c>
      <c r="O237" s="49">
        <f>SUM(AA237:AD237)</f>
        <v>1154</v>
      </c>
      <c r="Q237" s="91">
        <v>566</v>
      </c>
      <c r="R237" s="83">
        <f aca="true" t="shared" si="168" ref="R237:AM237">R200+46</f>
        <v>490</v>
      </c>
      <c r="S237" s="74">
        <f t="shared" si="168"/>
        <v>125</v>
      </c>
      <c r="T237" s="61">
        <f t="shared" si="168"/>
        <v>432</v>
      </c>
      <c r="U237" s="66">
        <f t="shared" si="168"/>
        <v>189</v>
      </c>
      <c r="V237" s="44">
        <f t="shared" si="168"/>
        <v>215</v>
      </c>
      <c r="W237" s="36">
        <f t="shared" si="168"/>
        <v>348</v>
      </c>
      <c r="X237" s="28">
        <f t="shared" si="168"/>
        <v>328</v>
      </c>
      <c r="Y237" s="20">
        <f t="shared" si="168"/>
        <v>265</v>
      </c>
      <c r="Z237" s="53">
        <f t="shared" si="168"/>
        <v>305</v>
      </c>
      <c r="AA237" s="1">
        <f t="shared" si="168"/>
        <v>281</v>
      </c>
      <c r="AB237" s="2">
        <f t="shared" si="168"/>
        <v>288</v>
      </c>
      <c r="AC237" s="2">
        <f t="shared" si="168"/>
        <v>293</v>
      </c>
      <c r="AD237" s="3">
        <f t="shared" si="168"/>
        <v>292</v>
      </c>
      <c r="AE237" s="54">
        <f t="shared" si="168"/>
        <v>272</v>
      </c>
      <c r="AF237" s="24">
        <f t="shared" si="168"/>
        <v>312</v>
      </c>
      <c r="AG237" s="32">
        <f t="shared" si="168"/>
        <v>249</v>
      </c>
      <c r="AH237" s="38">
        <f t="shared" si="168"/>
        <v>229</v>
      </c>
      <c r="AI237" s="45">
        <f t="shared" si="168"/>
        <v>362</v>
      </c>
      <c r="AJ237" s="67">
        <f t="shared" si="168"/>
        <v>388</v>
      </c>
      <c r="AK237" s="65">
        <f t="shared" si="168"/>
        <v>145</v>
      </c>
      <c r="AL237" s="76">
        <f t="shared" si="168"/>
        <v>452</v>
      </c>
      <c r="AM237" s="87">
        <f t="shared" si="168"/>
        <v>87</v>
      </c>
      <c r="AN237" s="95">
        <v>11</v>
      </c>
      <c r="AS237" s="91">
        <f t="shared" si="150"/>
        <v>-11</v>
      </c>
      <c r="AT237" s="83"/>
      <c r="AU237" s="74"/>
      <c r="AV237" s="61"/>
      <c r="AW237" s="66"/>
      <c r="AX237" s="44"/>
      <c r="AY237" s="36"/>
      <c r="AZ237" s="28"/>
      <c r="BA237" s="20"/>
      <c r="BB237" s="53"/>
      <c r="BC237" s="1"/>
      <c r="BD237" s="2"/>
      <c r="BE237" s="2"/>
      <c r="BF237" s="3"/>
      <c r="BG237" s="54"/>
      <c r="BH237" s="24"/>
      <c r="BI237" s="32"/>
      <c r="BJ237" s="38"/>
      <c r="BK237" s="45"/>
      <c r="BL237" s="67"/>
      <c r="BM237" s="65"/>
      <c r="BN237" s="76"/>
      <c r="BO237" s="87"/>
      <c r="BP237" s="95">
        <f t="shared" si="147"/>
        <v>11</v>
      </c>
    </row>
    <row r="238" spans="5:68" ht="13.5">
      <c r="E238" s="49">
        <f t="shared" si="148"/>
        <v>6924</v>
      </c>
      <c r="F238" s="49">
        <f t="shared" si="151"/>
        <v>6347</v>
      </c>
      <c r="G238" s="49">
        <f t="shared" si="153"/>
        <v>5770</v>
      </c>
      <c r="H238" s="49">
        <f t="shared" si="155"/>
        <v>5193</v>
      </c>
      <c r="I238" s="49">
        <f t="shared" si="157"/>
        <v>4616</v>
      </c>
      <c r="J238" s="49">
        <f t="shared" si="159"/>
        <v>4039</v>
      </c>
      <c r="K238" s="49">
        <f t="shared" si="161"/>
        <v>3462</v>
      </c>
      <c r="L238" s="49">
        <f t="shared" si="163"/>
        <v>2885</v>
      </c>
      <c r="M238" s="49">
        <f t="shared" si="165"/>
        <v>2308</v>
      </c>
      <c r="N238" s="49">
        <f t="shared" si="166"/>
        <v>1731</v>
      </c>
      <c r="O238" s="49">
        <f>SUM(AA238:AD238)</f>
        <v>1154</v>
      </c>
      <c r="Q238" s="91">
        <v>576</v>
      </c>
      <c r="R238" s="83">
        <f aca="true" t="shared" si="169" ref="R238:AM238">R201+46</f>
        <v>88</v>
      </c>
      <c r="S238" s="74">
        <f t="shared" si="169"/>
        <v>451</v>
      </c>
      <c r="T238" s="61">
        <f t="shared" si="169"/>
        <v>135</v>
      </c>
      <c r="U238" s="66">
        <f t="shared" si="169"/>
        <v>387</v>
      </c>
      <c r="V238" s="44">
        <f t="shared" si="169"/>
        <v>361</v>
      </c>
      <c r="W238" s="36">
        <f t="shared" si="169"/>
        <v>355</v>
      </c>
      <c r="X238" s="28">
        <f t="shared" si="169"/>
        <v>243</v>
      </c>
      <c r="Y238" s="20">
        <f t="shared" si="169"/>
        <v>260</v>
      </c>
      <c r="Z238" s="53">
        <f t="shared" si="169"/>
        <v>303</v>
      </c>
      <c r="AA238" s="4">
        <f t="shared" si="169"/>
        <v>295</v>
      </c>
      <c r="AB238" s="11">
        <f t="shared" si="169"/>
        <v>290</v>
      </c>
      <c r="AC238" s="11">
        <f t="shared" si="169"/>
        <v>283</v>
      </c>
      <c r="AD238" s="6">
        <f t="shared" si="169"/>
        <v>286</v>
      </c>
      <c r="AE238" s="54">
        <f t="shared" si="169"/>
        <v>274</v>
      </c>
      <c r="AF238" s="24">
        <f t="shared" si="169"/>
        <v>317</v>
      </c>
      <c r="AG238" s="32">
        <f t="shared" si="169"/>
        <v>334</v>
      </c>
      <c r="AH238" s="38">
        <f t="shared" si="169"/>
        <v>222</v>
      </c>
      <c r="AI238" s="45">
        <f t="shared" si="169"/>
        <v>216</v>
      </c>
      <c r="AJ238" s="67">
        <f t="shared" si="169"/>
        <v>190</v>
      </c>
      <c r="AK238" s="65">
        <f t="shared" si="169"/>
        <v>442</v>
      </c>
      <c r="AL238" s="76">
        <f t="shared" si="169"/>
        <v>126</v>
      </c>
      <c r="AM238" s="87">
        <f t="shared" si="169"/>
        <v>489</v>
      </c>
      <c r="AN238" s="95">
        <v>1</v>
      </c>
      <c r="AS238" s="91">
        <f t="shared" si="150"/>
        <v>-1</v>
      </c>
      <c r="AT238" s="83"/>
      <c r="AU238" s="74"/>
      <c r="AV238" s="61"/>
      <c r="AW238" s="66"/>
      <c r="AX238" s="44"/>
      <c r="AY238" s="36"/>
      <c r="AZ238" s="28"/>
      <c r="BA238" s="20"/>
      <c r="BB238" s="53"/>
      <c r="BC238" s="4"/>
      <c r="BD238" s="11"/>
      <c r="BE238" s="11"/>
      <c r="BF238" s="6"/>
      <c r="BG238" s="54"/>
      <c r="BH238" s="24"/>
      <c r="BI238" s="32"/>
      <c r="BJ238" s="38"/>
      <c r="BK238" s="45"/>
      <c r="BL238" s="67"/>
      <c r="BM238" s="65"/>
      <c r="BN238" s="76"/>
      <c r="BO238" s="87"/>
      <c r="BP238" s="95">
        <f t="shared" si="147"/>
        <v>1</v>
      </c>
    </row>
    <row r="239" spans="5:68" ht="13.5">
      <c r="E239" s="49">
        <f t="shared" si="148"/>
        <v>6924</v>
      </c>
      <c r="F239" s="49">
        <f t="shared" si="151"/>
        <v>6347</v>
      </c>
      <c r="G239" s="49">
        <f t="shared" si="153"/>
        <v>5770</v>
      </c>
      <c r="H239" s="49">
        <f t="shared" si="155"/>
        <v>5193</v>
      </c>
      <c r="I239" s="49">
        <f t="shared" si="157"/>
        <v>4616</v>
      </c>
      <c r="J239" s="49">
        <f t="shared" si="159"/>
        <v>4039</v>
      </c>
      <c r="K239" s="49">
        <f t="shared" si="161"/>
        <v>3462</v>
      </c>
      <c r="L239" s="49">
        <f t="shared" si="163"/>
        <v>2885</v>
      </c>
      <c r="M239" s="49">
        <f t="shared" si="165"/>
        <v>2308</v>
      </c>
      <c r="N239" s="49">
        <f t="shared" si="166"/>
        <v>1731</v>
      </c>
      <c r="O239" s="49">
        <f>SUM(AA239:AD239)</f>
        <v>1154</v>
      </c>
      <c r="Q239" s="91">
        <v>531</v>
      </c>
      <c r="R239" s="83">
        <f aca="true" t="shared" si="170" ref="R239:AM239">R202+46</f>
        <v>78</v>
      </c>
      <c r="S239" s="74">
        <f t="shared" si="170"/>
        <v>488</v>
      </c>
      <c r="T239" s="61">
        <f t="shared" si="170"/>
        <v>450</v>
      </c>
      <c r="U239" s="66">
        <f t="shared" si="170"/>
        <v>416</v>
      </c>
      <c r="V239" s="44">
        <f t="shared" si="170"/>
        <v>367</v>
      </c>
      <c r="W239" s="36">
        <f t="shared" si="170"/>
        <v>344</v>
      </c>
      <c r="X239" s="28">
        <f t="shared" si="170"/>
        <v>338</v>
      </c>
      <c r="Y239" s="20">
        <f t="shared" si="170"/>
        <v>310</v>
      </c>
      <c r="Z239" s="53">
        <f t="shared" si="170"/>
        <v>297</v>
      </c>
      <c r="AA239" s="4">
        <f t="shared" si="170"/>
        <v>284</v>
      </c>
      <c r="AB239" s="11">
        <f t="shared" si="170"/>
        <v>285</v>
      </c>
      <c r="AC239" s="11">
        <f t="shared" si="170"/>
        <v>296</v>
      </c>
      <c r="AD239" s="6">
        <f t="shared" si="170"/>
        <v>289</v>
      </c>
      <c r="AE239" s="54">
        <f t="shared" si="170"/>
        <v>280</v>
      </c>
      <c r="AF239" s="24">
        <f t="shared" si="170"/>
        <v>267</v>
      </c>
      <c r="AG239" s="32">
        <f t="shared" si="170"/>
        <v>239</v>
      </c>
      <c r="AH239" s="38">
        <f t="shared" si="170"/>
        <v>233</v>
      </c>
      <c r="AI239" s="45">
        <f t="shared" si="170"/>
        <v>210</v>
      </c>
      <c r="AJ239" s="67">
        <f t="shared" si="170"/>
        <v>161</v>
      </c>
      <c r="AK239" s="65">
        <f t="shared" si="170"/>
        <v>127</v>
      </c>
      <c r="AL239" s="76">
        <f t="shared" si="170"/>
        <v>89</v>
      </c>
      <c r="AM239" s="87">
        <f t="shared" si="170"/>
        <v>499</v>
      </c>
      <c r="AN239" s="95">
        <v>46</v>
      </c>
      <c r="AS239" s="91">
        <f t="shared" si="150"/>
        <v>-46</v>
      </c>
      <c r="AT239" s="83"/>
      <c r="AU239" s="74"/>
      <c r="AV239" s="61"/>
      <c r="AW239" s="66"/>
      <c r="AX239" s="44"/>
      <c r="AY239" s="36"/>
      <c r="AZ239" s="28"/>
      <c r="BA239" s="20"/>
      <c r="BB239" s="53"/>
      <c r="BC239" s="4"/>
      <c r="BD239" s="11"/>
      <c r="BE239" s="11"/>
      <c r="BF239" s="6"/>
      <c r="BG239" s="54"/>
      <c r="BH239" s="24"/>
      <c r="BI239" s="32"/>
      <c r="BJ239" s="38"/>
      <c r="BK239" s="45"/>
      <c r="BL239" s="67"/>
      <c r="BM239" s="65"/>
      <c r="BN239" s="76"/>
      <c r="BO239" s="87"/>
      <c r="BP239" s="95">
        <f t="shared" si="147"/>
        <v>46</v>
      </c>
    </row>
    <row r="240" spans="5:68" ht="14.25" thickBot="1">
      <c r="E240" s="49">
        <f t="shared" si="148"/>
        <v>6924</v>
      </c>
      <c r="F240" s="49">
        <f t="shared" si="151"/>
        <v>6347</v>
      </c>
      <c r="G240" s="49">
        <f t="shared" si="153"/>
        <v>5770</v>
      </c>
      <c r="H240" s="49">
        <f t="shared" si="155"/>
        <v>5193</v>
      </c>
      <c r="I240" s="49">
        <f t="shared" si="157"/>
        <v>4616</v>
      </c>
      <c r="J240" s="49">
        <f t="shared" si="159"/>
        <v>4039</v>
      </c>
      <c r="K240" s="49">
        <f t="shared" si="161"/>
        <v>3462</v>
      </c>
      <c r="L240" s="49">
        <f t="shared" si="163"/>
        <v>2885</v>
      </c>
      <c r="M240" s="49">
        <f t="shared" si="165"/>
        <v>2308</v>
      </c>
      <c r="N240" s="49">
        <f t="shared" si="166"/>
        <v>1731</v>
      </c>
      <c r="O240" s="49">
        <f>SUM(AA240:AD240)</f>
        <v>1154</v>
      </c>
      <c r="Q240" s="91">
        <v>45</v>
      </c>
      <c r="R240" s="83">
        <f aca="true" t="shared" si="171" ref="R240:AM240">R203+46</f>
        <v>56</v>
      </c>
      <c r="S240" s="74">
        <f t="shared" si="171"/>
        <v>480</v>
      </c>
      <c r="T240" s="61">
        <f t="shared" si="171"/>
        <v>142</v>
      </c>
      <c r="U240" s="66">
        <f t="shared" si="171"/>
        <v>410</v>
      </c>
      <c r="V240" s="44">
        <f t="shared" si="171"/>
        <v>381</v>
      </c>
      <c r="W240" s="36">
        <f t="shared" si="171"/>
        <v>226</v>
      </c>
      <c r="X240" s="28">
        <f t="shared" si="171"/>
        <v>246</v>
      </c>
      <c r="Y240" s="20">
        <f t="shared" si="171"/>
        <v>315</v>
      </c>
      <c r="Z240" s="53">
        <f t="shared" si="171"/>
        <v>277</v>
      </c>
      <c r="AA240" s="7">
        <f t="shared" si="171"/>
        <v>294</v>
      </c>
      <c r="AB240" s="8">
        <f t="shared" si="171"/>
        <v>291</v>
      </c>
      <c r="AC240" s="8">
        <f t="shared" si="171"/>
        <v>282</v>
      </c>
      <c r="AD240" s="9">
        <f t="shared" si="171"/>
        <v>287</v>
      </c>
      <c r="AE240" s="54">
        <f t="shared" si="171"/>
        <v>300</v>
      </c>
      <c r="AF240" s="24">
        <f t="shared" si="171"/>
        <v>262</v>
      </c>
      <c r="AG240" s="32">
        <f t="shared" si="171"/>
        <v>331</v>
      </c>
      <c r="AH240" s="38">
        <f t="shared" si="171"/>
        <v>351</v>
      </c>
      <c r="AI240" s="45">
        <f t="shared" si="171"/>
        <v>196</v>
      </c>
      <c r="AJ240" s="67">
        <f t="shared" si="171"/>
        <v>167</v>
      </c>
      <c r="AK240" s="65">
        <f t="shared" si="171"/>
        <v>435</v>
      </c>
      <c r="AL240" s="76">
        <f t="shared" si="171"/>
        <v>97</v>
      </c>
      <c r="AM240" s="87">
        <f t="shared" si="171"/>
        <v>521</v>
      </c>
      <c r="AN240" s="95">
        <v>532</v>
      </c>
      <c r="AS240" s="91">
        <f t="shared" si="150"/>
        <v>45</v>
      </c>
      <c r="AT240" s="83"/>
      <c r="AU240" s="74"/>
      <c r="AV240" s="61"/>
      <c r="AW240" s="66"/>
      <c r="AX240" s="44"/>
      <c r="AY240" s="36"/>
      <c r="AZ240" s="28"/>
      <c r="BA240" s="20"/>
      <c r="BB240" s="53"/>
      <c r="BC240" s="7"/>
      <c r="BD240" s="8"/>
      <c r="BE240" s="8"/>
      <c r="BF240" s="9"/>
      <c r="BG240" s="54"/>
      <c r="BH240" s="24"/>
      <c r="BI240" s="32"/>
      <c r="BJ240" s="38"/>
      <c r="BK240" s="45"/>
      <c r="BL240" s="67"/>
      <c r="BM240" s="65"/>
      <c r="BN240" s="76"/>
      <c r="BO240" s="87"/>
      <c r="BP240" s="95">
        <f t="shared" si="147"/>
        <v>-45</v>
      </c>
    </row>
    <row r="241" spans="5:68" ht="14.25" thickBot="1">
      <c r="E241" s="49">
        <f t="shared" si="148"/>
        <v>6924</v>
      </c>
      <c r="F241" s="49">
        <f t="shared" si="151"/>
        <v>6347</v>
      </c>
      <c r="G241" s="49">
        <f t="shared" si="153"/>
        <v>5770</v>
      </c>
      <c r="H241" s="49">
        <f t="shared" si="155"/>
        <v>5193</v>
      </c>
      <c r="I241" s="49">
        <f t="shared" si="157"/>
        <v>4616</v>
      </c>
      <c r="J241" s="49">
        <f t="shared" si="159"/>
        <v>4039</v>
      </c>
      <c r="K241" s="49">
        <f t="shared" si="161"/>
        <v>3462</v>
      </c>
      <c r="L241" s="49">
        <f t="shared" si="163"/>
        <v>2885</v>
      </c>
      <c r="M241" s="49">
        <f t="shared" si="165"/>
        <v>2308</v>
      </c>
      <c r="N241" s="49">
        <f t="shared" si="166"/>
        <v>1731</v>
      </c>
      <c r="Q241" s="91">
        <v>533</v>
      </c>
      <c r="R241" s="83">
        <f aca="true" t="shared" si="172" ref="R241:AM241">R204+46</f>
        <v>522</v>
      </c>
      <c r="S241" s="74">
        <f t="shared" si="172"/>
        <v>96</v>
      </c>
      <c r="T241" s="61">
        <f t="shared" si="172"/>
        <v>436</v>
      </c>
      <c r="U241" s="66">
        <f t="shared" si="172"/>
        <v>166</v>
      </c>
      <c r="V241" s="44">
        <f t="shared" si="172"/>
        <v>195</v>
      </c>
      <c r="W241" s="36">
        <f t="shared" si="172"/>
        <v>225</v>
      </c>
      <c r="X241" s="28">
        <f t="shared" si="172"/>
        <v>332</v>
      </c>
      <c r="Y241" s="20">
        <f t="shared" si="172"/>
        <v>316</v>
      </c>
      <c r="Z241" s="14">
        <f t="shared" si="172"/>
        <v>278</v>
      </c>
      <c r="AA241" s="15">
        <f t="shared" si="172"/>
        <v>301</v>
      </c>
      <c r="AB241" s="15">
        <f t="shared" si="172"/>
        <v>298</v>
      </c>
      <c r="AC241" s="15">
        <f t="shared" si="172"/>
        <v>273</v>
      </c>
      <c r="AD241" s="15">
        <f t="shared" si="172"/>
        <v>275</v>
      </c>
      <c r="AE241" s="16">
        <f t="shared" si="172"/>
        <v>306</v>
      </c>
      <c r="AF241" s="24">
        <f t="shared" si="172"/>
        <v>261</v>
      </c>
      <c r="AG241" s="32">
        <f t="shared" si="172"/>
        <v>245</v>
      </c>
      <c r="AH241" s="38">
        <f t="shared" si="172"/>
        <v>352</v>
      </c>
      <c r="AI241" s="45">
        <f t="shared" si="172"/>
        <v>382</v>
      </c>
      <c r="AJ241" s="67">
        <f t="shared" si="172"/>
        <v>411</v>
      </c>
      <c r="AK241" s="65">
        <f t="shared" si="172"/>
        <v>141</v>
      </c>
      <c r="AL241" s="76">
        <f t="shared" si="172"/>
        <v>481</v>
      </c>
      <c r="AM241" s="87">
        <f t="shared" si="172"/>
        <v>55</v>
      </c>
      <c r="AN241" s="95">
        <v>44</v>
      </c>
      <c r="AS241" s="91">
        <f t="shared" si="150"/>
        <v>-44</v>
      </c>
      <c r="AT241" s="83"/>
      <c r="AU241" s="74"/>
      <c r="AV241" s="61"/>
      <c r="AW241" s="66"/>
      <c r="AX241" s="44"/>
      <c r="AY241" s="36"/>
      <c r="AZ241" s="28"/>
      <c r="BA241" s="20"/>
      <c r="BB241" s="14"/>
      <c r="BC241" s="15"/>
      <c r="BD241" s="15"/>
      <c r="BE241" s="15"/>
      <c r="BF241" s="15"/>
      <c r="BG241" s="16"/>
      <c r="BH241" s="24"/>
      <c r="BI241" s="32"/>
      <c r="BJ241" s="38"/>
      <c r="BK241" s="45"/>
      <c r="BL241" s="67"/>
      <c r="BM241" s="65"/>
      <c r="BN241" s="76"/>
      <c r="BO241" s="87"/>
      <c r="BP241" s="95">
        <f t="shared" si="147"/>
        <v>44</v>
      </c>
    </row>
    <row r="242" spans="5:68" ht="14.25" thickBot="1">
      <c r="E242" s="49">
        <f t="shared" si="148"/>
        <v>6924</v>
      </c>
      <c r="F242" s="49">
        <f t="shared" si="151"/>
        <v>6347</v>
      </c>
      <c r="G242" s="49">
        <f t="shared" si="153"/>
        <v>5770</v>
      </c>
      <c r="H242" s="49">
        <f t="shared" si="155"/>
        <v>5193</v>
      </c>
      <c r="I242" s="49">
        <f t="shared" si="157"/>
        <v>4616</v>
      </c>
      <c r="J242" s="49">
        <f t="shared" si="159"/>
        <v>4039</v>
      </c>
      <c r="K242" s="49">
        <f t="shared" si="161"/>
        <v>3462</v>
      </c>
      <c r="L242" s="49">
        <f t="shared" si="163"/>
        <v>2885</v>
      </c>
      <c r="M242" s="49">
        <f t="shared" si="165"/>
        <v>2308</v>
      </c>
      <c r="Q242" s="91">
        <v>43</v>
      </c>
      <c r="R242" s="83">
        <f aca="true" t="shared" si="173" ref="R242:AM242">R205+46</f>
        <v>54</v>
      </c>
      <c r="S242" s="74">
        <f t="shared" si="173"/>
        <v>482</v>
      </c>
      <c r="T242" s="61">
        <f t="shared" si="173"/>
        <v>140</v>
      </c>
      <c r="U242" s="66">
        <f t="shared" si="173"/>
        <v>412</v>
      </c>
      <c r="V242" s="44">
        <f t="shared" si="173"/>
        <v>383</v>
      </c>
      <c r="W242" s="36">
        <f t="shared" si="173"/>
        <v>353</v>
      </c>
      <c r="X242" s="28">
        <f t="shared" si="173"/>
        <v>244</v>
      </c>
      <c r="Y242" s="21">
        <f t="shared" si="173"/>
        <v>263</v>
      </c>
      <c r="Z242" s="22">
        <f t="shared" si="173"/>
        <v>309</v>
      </c>
      <c r="AA242" s="22">
        <f t="shared" si="173"/>
        <v>269</v>
      </c>
      <c r="AB242" s="22">
        <f t="shared" si="173"/>
        <v>307</v>
      </c>
      <c r="AC242" s="22">
        <f t="shared" si="173"/>
        <v>320</v>
      </c>
      <c r="AD242" s="22">
        <f t="shared" si="173"/>
        <v>318</v>
      </c>
      <c r="AE242" s="22">
        <f t="shared" si="173"/>
        <v>258</v>
      </c>
      <c r="AF242" s="23">
        <f t="shared" si="173"/>
        <v>264</v>
      </c>
      <c r="AG242" s="32">
        <f t="shared" si="173"/>
        <v>333</v>
      </c>
      <c r="AH242" s="38">
        <f t="shared" si="173"/>
        <v>224</v>
      </c>
      <c r="AI242" s="45">
        <f t="shared" si="173"/>
        <v>194</v>
      </c>
      <c r="AJ242" s="67">
        <f t="shared" si="173"/>
        <v>165</v>
      </c>
      <c r="AK242" s="65">
        <f t="shared" si="173"/>
        <v>437</v>
      </c>
      <c r="AL242" s="76">
        <f t="shared" si="173"/>
        <v>95</v>
      </c>
      <c r="AM242" s="87">
        <f t="shared" si="173"/>
        <v>523</v>
      </c>
      <c r="AN242" s="95">
        <v>534</v>
      </c>
      <c r="AS242" s="91">
        <f t="shared" si="150"/>
        <v>43</v>
      </c>
      <c r="AT242" s="83"/>
      <c r="AU242" s="74"/>
      <c r="AV242" s="61"/>
      <c r="AW242" s="66"/>
      <c r="AX242" s="44"/>
      <c r="AY242" s="36"/>
      <c r="AZ242" s="28"/>
      <c r="BA242" s="21"/>
      <c r="BB242" s="22"/>
      <c r="BC242" s="22"/>
      <c r="BD242" s="22"/>
      <c r="BE242" s="22"/>
      <c r="BF242" s="22"/>
      <c r="BG242" s="22"/>
      <c r="BH242" s="23"/>
      <c r="BI242" s="32"/>
      <c r="BJ242" s="38"/>
      <c r="BK242" s="45"/>
      <c r="BL242" s="67"/>
      <c r="BM242" s="65"/>
      <c r="BN242" s="76"/>
      <c r="BO242" s="87"/>
      <c r="BP242" s="95">
        <f t="shared" si="147"/>
        <v>-43</v>
      </c>
    </row>
    <row r="243" spans="5:68" ht="14.25" thickBot="1">
      <c r="E243" s="49">
        <f t="shared" si="148"/>
        <v>6924</v>
      </c>
      <c r="F243" s="49">
        <f t="shared" si="151"/>
        <v>6347</v>
      </c>
      <c r="G243" s="49">
        <f t="shared" si="153"/>
        <v>5770</v>
      </c>
      <c r="H243" s="49">
        <f t="shared" si="155"/>
        <v>5193</v>
      </c>
      <c r="I243" s="49">
        <f t="shared" si="157"/>
        <v>4616</v>
      </c>
      <c r="J243" s="49">
        <f t="shared" si="159"/>
        <v>4039</v>
      </c>
      <c r="K243" s="49">
        <f t="shared" si="161"/>
        <v>3462</v>
      </c>
      <c r="L243" s="49">
        <f t="shared" si="163"/>
        <v>2885</v>
      </c>
      <c r="Q243" s="91">
        <v>535</v>
      </c>
      <c r="R243" s="83">
        <f aca="true" t="shared" si="174" ref="R243:AM243">R206+46</f>
        <v>524</v>
      </c>
      <c r="S243" s="74">
        <f t="shared" si="174"/>
        <v>94</v>
      </c>
      <c r="T243" s="61">
        <f t="shared" si="174"/>
        <v>438</v>
      </c>
      <c r="U243" s="66">
        <f t="shared" si="174"/>
        <v>164</v>
      </c>
      <c r="V243" s="44">
        <f t="shared" si="174"/>
        <v>193</v>
      </c>
      <c r="W243" s="36">
        <f t="shared" si="174"/>
        <v>223</v>
      </c>
      <c r="X243" s="29">
        <f t="shared" si="174"/>
        <v>248</v>
      </c>
      <c r="Y243" s="30">
        <f t="shared" si="174"/>
        <v>337</v>
      </c>
      <c r="Z243" s="30">
        <f t="shared" si="174"/>
        <v>241</v>
      </c>
      <c r="AA243" s="30">
        <f t="shared" si="174"/>
        <v>335</v>
      </c>
      <c r="AB243" s="30">
        <f t="shared" si="174"/>
        <v>325</v>
      </c>
      <c r="AC243" s="30">
        <f t="shared" si="174"/>
        <v>321</v>
      </c>
      <c r="AD243" s="30">
        <f t="shared" si="174"/>
        <v>255</v>
      </c>
      <c r="AE243" s="30">
        <f t="shared" si="174"/>
        <v>323</v>
      </c>
      <c r="AF243" s="30">
        <f t="shared" si="174"/>
        <v>253</v>
      </c>
      <c r="AG243" s="31">
        <f t="shared" si="174"/>
        <v>247</v>
      </c>
      <c r="AH243" s="38">
        <f t="shared" si="174"/>
        <v>354</v>
      </c>
      <c r="AI243" s="45">
        <f t="shared" si="174"/>
        <v>384</v>
      </c>
      <c r="AJ243" s="67">
        <f t="shared" si="174"/>
        <v>413</v>
      </c>
      <c r="AK243" s="65">
        <f t="shared" si="174"/>
        <v>139</v>
      </c>
      <c r="AL243" s="76">
        <f t="shared" si="174"/>
        <v>483</v>
      </c>
      <c r="AM243" s="87">
        <f t="shared" si="174"/>
        <v>53</v>
      </c>
      <c r="AN243" s="95">
        <v>42</v>
      </c>
      <c r="AS243" s="91">
        <f t="shared" si="150"/>
        <v>-42</v>
      </c>
      <c r="AT243" s="83"/>
      <c r="AU243" s="74"/>
      <c r="AV243" s="61"/>
      <c r="AW243" s="66"/>
      <c r="AX243" s="44"/>
      <c r="AY243" s="36"/>
      <c r="AZ243" s="29"/>
      <c r="BA243" s="30"/>
      <c r="BB243" s="30"/>
      <c r="BC243" s="30"/>
      <c r="BD243" s="30"/>
      <c r="BE243" s="30"/>
      <c r="BF243" s="30"/>
      <c r="BG243" s="30"/>
      <c r="BH243" s="30"/>
      <c r="BI243" s="31"/>
      <c r="BJ243" s="38"/>
      <c r="BK243" s="45"/>
      <c r="BL243" s="67"/>
      <c r="BM243" s="65"/>
      <c r="BN243" s="76"/>
      <c r="BO243" s="87"/>
      <c r="BP243" s="95">
        <f t="shared" si="147"/>
        <v>42</v>
      </c>
    </row>
    <row r="244" spans="5:68" ht="14.25" thickBot="1">
      <c r="E244" s="49">
        <f t="shared" si="148"/>
        <v>6924</v>
      </c>
      <c r="F244" s="49">
        <f t="shared" si="151"/>
        <v>6347</v>
      </c>
      <c r="G244" s="49">
        <f t="shared" si="153"/>
        <v>5770</v>
      </c>
      <c r="H244" s="49">
        <f t="shared" si="155"/>
        <v>5193</v>
      </c>
      <c r="I244" s="49">
        <f t="shared" si="157"/>
        <v>4616</v>
      </c>
      <c r="J244" s="49">
        <f t="shared" si="159"/>
        <v>4039</v>
      </c>
      <c r="K244" s="49">
        <f t="shared" si="161"/>
        <v>3462</v>
      </c>
      <c r="Q244" s="91">
        <v>41</v>
      </c>
      <c r="R244" s="83">
        <f aca="true" t="shared" si="175" ref="R244:AM244">R207+46</f>
        <v>52</v>
      </c>
      <c r="S244" s="74">
        <f t="shared" si="175"/>
        <v>484</v>
      </c>
      <c r="T244" s="61">
        <f t="shared" si="175"/>
        <v>138</v>
      </c>
      <c r="U244" s="66">
        <f t="shared" si="175"/>
        <v>414</v>
      </c>
      <c r="V244" s="44">
        <f t="shared" si="175"/>
        <v>385</v>
      </c>
      <c r="W244" s="37">
        <f t="shared" si="175"/>
        <v>228</v>
      </c>
      <c r="X244" s="40">
        <f t="shared" si="175"/>
        <v>218</v>
      </c>
      <c r="Y244" s="40">
        <f t="shared" si="175"/>
        <v>358</v>
      </c>
      <c r="Z244" s="40">
        <f t="shared" si="175"/>
        <v>220</v>
      </c>
      <c r="AA244" s="40">
        <f t="shared" si="175"/>
        <v>356</v>
      </c>
      <c r="AB244" s="40">
        <f t="shared" si="175"/>
        <v>360</v>
      </c>
      <c r="AC244" s="40">
        <f t="shared" si="175"/>
        <v>339</v>
      </c>
      <c r="AD244" s="40">
        <f t="shared" si="175"/>
        <v>237</v>
      </c>
      <c r="AE244" s="40">
        <f t="shared" si="175"/>
        <v>341</v>
      </c>
      <c r="AF244" s="40">
        <f t="shared" si="175"/>
        <v>235</v>
      </c>
      <c r="AG244" s="40">
        <f t="shared" si="175"/>
        <v>343</v>
      </c>
      <c r="AH244" s="39">
        <f t="shared" si="175"/>
        <v>227</v>
      </c>
      <c r="AI244" s="45">
        <f t="shared" si="175"/>
        <v>192</v>
      </c>
      <c r="AJ244" s="67">
        <f t="shared" si="175"/>
        <v>163</v>
      </c>
      <c r="AK244" s="65">
        <f t="shared" si="175"/>
        <v>439</v>
      </c>
      <c r="AL244" s="76">
        <f t="shared" si="175"/>
        <v>93</v>
      </c>
      <c r="AM244" s="87">
        <f t="shared" si="175"/>
        <v>525</v>
      </c>
      <c r="AN244" s="95">
        <v>536</v>
      </c>
      <c r="AS244" s="91">
        <f t="shared" si="150"/>
        <v>41</v>
      </c>
      <c r="AT244" s="83"/>
      <c r="AU244" s="74"/>
      <c r="AV244" s="61"/>
      <c r="AW244" s="66"/>
      <c r="AX244" s="44"/>
      <c r="AY244" s="37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39"/>
      <c r="BK244" s="45"/>
      <c r="BL244" s="67"/>
      <c r="BM244" s="65"/>
      <c r="BN244" s="76"/>
      <c r="BO244" s="87"/>
      <c r="BP244" s="95">
        <f t="shared" si="147"/>
        <v>-41</v>
      </c>
    </row>
    <row r="245" spans="5:68" ht="14.25" thickBot="1">
      <c r="E245" s="49">
        <f t="shared" si="148"/>
        <v>6924</v>
      </c>
      <c r="F245" s="49">
        <f t="shared" si="151"/>
        <v>6347</v>
      </c>
      <c r="G245" s="49">
        <f t="shared" si="153"/>
        <v>5770</v>
      </c>
      <c r="H245" s="49">
        <f t="shared" si="155"/>
        <v>5193</v>
      </c>
      <c r="I245" s="49">
        <f t="shared" si="157"/>
        <v>4616</v>
      </c>
      <c r="J245" s="49">
        <f t="shared" si="159"/>
        <v>4039</v>
      </c>
      <c r="Q245" s="91">
        <v>537</v>
      </c>
      <c r="R245" s="83">
        <f aca="true" t="shared" si="176" ref="R245:AM245">R208+46</f>
        <v>526</v>
      </c>
      <c r="S245" s="74">
        <f t="shared" si="176"/>
        <v>92</v>
      </c>
      <c r="T245" s="61">
        <f t="shared" si="176"/>
        <v>440</v>
      </c>
      <c r="U245" s="66">
        <f t="shared" si="176"/>
        <v>162</v>
      </c>
      <c r="V245" s="46">
        <f t="shared" si="176"/>
        <v>204</v>
      </c>
      <c r="W245" s="47">
        <f t="shared" si="176"/>
        <v>198</v>
      </c>
      <c r="X245" s="47">
        <f t="shared" si="176"/>
        <v>378</v>
      </c>
      <c r="Y245" s="47">
        <f t="shared" si="176"/>
        <v>200</v>
      </c>
      <c r="Z245" s="47">
        <f t="shared" si="176"/>
        <v>376</v>
      </c>
      <c r="AA245" s="47">
        <f t="shared" si="176"/>
        <v>202</v>
      </c>
      <c r="AB245" s="47">
        <f t="shared" si="176"/>
        <v>386</v>
      </c>
      <c r="AC245" s="47">
        <f t="shared" si="176"/>
        <v>197</v>
      </c>
      <c r="AD245" s="47">
        <f t="shared" si="176"/>
        <v>372</v>
      </c>
      <c r="AE245" s="47">
        <f t="shared" si="176"/>
        <v>206</v>
      </c>
      <c r="AF245" s="47">
        <f t="shared" si="176"/>
        <v>370</v>
      </c>
      <c r="AG245" s="47">
        <f t="shared" si="176"/>
        <v>208</v>
      </c>
      <c r="AH245" s="47">
        <f t="shared" si="176"/>
        <v>368</v>
      </c>
      <c r="AI245" s="48">
        <f t="shared" si="176"/>
        <v>374</v>
      </c>
      <c r="AJ245" s="67">
        <f t="shared" si="176"/>
        <v>415</v>
      </c>
      <c r="AK245" s="65">
        <f t="shared" si="176"/>
        <v>137</v>
      </c>
      <c r="AL245" s="76">
        <f t="shared" si="176"/>
        <v>485</v>
      </c>
      <c r="AM245" s="87">
        <f t="shared" si="176"/>
        <v>51</v>
      </c>
      <c r="AN245" s="95">
        <v>40</v>
      </c>
      <c r="AS245" s="91">
        <f t="shared" si="150"/>
        <v>-40</v>
      </c>
      <c r="AT245" s="83"/>
      <c r="AU245" s="74"/>
      <c r="AV245" s="61"/>
      <c r="AW245" s="66"/>
      <c r="AX245" s="46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8"/>
      <c r="BL245" s="67"/>
      <c r="BM245" s="65"/>
      <c r="BN245" s="76"/>
      <c r="BO245" s="87"/>
      <c r="BP245" s="95">
        <f t="shared" si="147"/>
        <v>40</v>
      </c>
    </row>
    <row r="246" spans="5:68" ht="14.25" thickBot="1">
      <c r="E246" s="49">
        <f t="shared" si="148"/>
        <v>6924</v>
      </c>
      <c r="F246" s="49">
        <f t="shared" si="151"/>
        <v>6347</v>
      </c>
      <c r="G246" s="49">
        <f t="shared" si="153"/>
        <v>5770</v>
      </c>
      <c r="H246" s="49">
        <f t="shared" si="155"/>
        <v>5193</v>
      </c>
      <c r="I246" s="49">
        <f t="shared" si="157"/>
        <v>4616</v>
      </c>
      <c r="Q246" s="91">
        <v>39</v>
      </c>
      <c r="R246" s="83">
        <f aca="true" t="shared" si="177" ref="R246:AM246">R209+46</f>
        <v>50</v>
      </c>
      <c r="S246" s="74">
        <f t="shared" si="177"/>
        <v>486</v>
      </c>
      <c r="T246" s="61">
        <f t="shared" si="177"/>
        <v>136</v>
      </c>
      <c r="U246" s="68">
        <f t="shared" si="177"/>
        <v>176</v>
      </c>
      <c r="V246" s="69">
        <f t="shared" si="177"/>
        <v>169</v>
      </c>
      <c r="W246" s="69">
        <f t="shared" si="177"/>
        <v>407</v>
      </c>
      <c r="X246" s="69">
        <f t="shared" si="177"/>
        <v>171</v>
      </c>
      <c r="Y246" s="69">
        <f t="shared" si="177"/>
        <v>405</v>
      </c>
      <c r="Z246" s="69">
        <f t="shared" si="177"/>
        <v>173</v>
      </c>
      <c r="AA246" s="69">
        <f t="shared" si="177"/>
        <v>174</v>
      </c>
      <c r="AB246" s="69">
        <f t="shared" si="177"/>
        <v>394</v>
      </c>
      <c r="AC246" s="69">
        <f t="shared" si="177"/>
        <v>409</v>
      </c>
      <c r="AD246" s="69">
        <f t="shared" si="177"/>
        <v>400</v>
      </c>
      <c r="AE246" s="69">
        <f t="shared" si="177"/>
        <v>399</v>
      </c>
      <c r="AF246" s="69">
        <f t="shared" si="177"/>
        <v>179</v>
      </c>
      <c r="AG246" s="69">
        <f t="shared" si="177"/>
        <v>180</v>
      </c>
      <c r="AH246" s="69">
        <f t="shared" si="177"/>
        <v>396</v>
      </c>
      <c r="AI246" s="69">
        <f t="shared" si="177"/>
        <v>182</v>
      </c>
      <c r="AJ246" s="70">
        <f t="shared" si="177"/>
        <v>402</v>
      </c>
      <c r="AK246" s="65">
        <f t="shared" si="177"/>
        <v>441</v>
      </c>
      <c r="AL246" s="76">
        <f t="shared" si="177"/>
        <v>91</v>
      </c>
      <c r="AM246" s="87">
        <f t="shared" si="177"/>
        <v>527</v>
      </c>
      <c r="AN246" s="95">
        <v>538</v>
      </c>
      <c r="AS246" s="91">
        <f t="shared" si="150"/>
        <v>39</v>
      </c>
      <c r="AT246" s="83"/>
      <c r="AU246" s="74"/>
      <c r="AV246" s="61"/>
      <c r="AW246" s="68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70"/>
      <c r="BM246" s="65"/>
      <c r="BN246" s="76"/>
      <c r="BO246" s="87"/>
      <c r="BP246" s="95">
        <f t="shared" si="147"/>
        <v>-39</v>
      </c>
    </row>
    <row r="247" spans="5:68" ht="14.25" thickBot="1">
      <c r="E247" s="49">
        <f t="shared" si="148"/>
        <v>6924</v>
      </c>
      <c r="F247" s="49">
        <f t="shared" si="151"/>
        <v>6347</v>
      </c>
      <c r="G247" s="49">
        <f t="shared" si="153"/>
        <v>5770</v>
      </c>
      <c r="H247" s="49">
        <f t="shared" si="155"/>
        <v>5193</v>
      </c>
      <c r="Q247" s="91">
        <v>539</v>
      </c>
      <c r="R247" s="83">
        <f aca="true" t="shared" si="178" ref="R247:AM247">R210+46</f>
        <v>528</v>
      </c>
      <c r="S247" s="74">
        <f t="shared" si="178"/>
        <v>90</v>
      </c>
      <c r="T247" s="62">
        <f t="shared" si="178"/>
        <v>144</v>
      </c>
      <c r="U247" s="63">
        <f t="shared" si="178"/>
        <v>449</v>
      </c>
      <c r="V247" s="63">
        <f t="shared" si="178"/>
        <v>129</v>
      </c>
      <c r="W247" s="63">
        <f t="shared" si="178"/>
        <v>447</v>
      </c>
      <c r="X247" s="63">
        <f t="shared" si="178"/>
        <v>131</v>
      </c>
      <c r="Y247" s="63">
        <f t="shared" si="178"/>
        <v>445</v>
      </c>
      <c r="Z247" s="63">
        <f t="shared" si="178"/>
        <v>133</v>
      </c>
      <c r="AA247" s="63">
        <f t="shared" si="178"/>
        <v>443</v>
      </c>
      <c r="AB247" s="63">
        <f t="shared" si="178"/>
        <v>425</v>
      </c>
      <c r="AC247" s="63">
        <f t="shared" si="178"/>
        <v>417</v>
      </c>
      <c r="AD247" s="63">
        <f t="shared" si="178"/>
        <v>159</v>
      </c>
      <c r="AE247" s="63">
        <f t="shared" si="178"/>
        <v>419</v>
      </c>
      <c r="AF247" s="63">
        <f t="shared" si="178"/>
        <v>157</v>
      </c>
      <c r="AG247" s="63">
        <f t="shared" si="178"/>
        <v>421</v>
      </c>
      <c r="AH247" s="63">
        <f t="shared" si="178"/>
        <v>155</v>
      </c>
      <c r="AI247" s="63">
        <f t="shared" si="178"/>
        <v>423</v>
      </c>
      <c r="AJ247" s="63">
        <f t="shared" si="178"/>
        <v>153</v>
      </c>
      <c r="AK247" s="64">
        <f t="shared" si="178"/>
        <v>143</v>
      </c>
      <c r="AL247" s="76">
        <f t="shared" si="178"/>
        <v>487</v>
      </c>
      <c r="AM247" s="87">
        <f t="shared" si="178"/>
        <v>49</v>
      </c>
      <c r="AN247" s="95">
        <v>38</v>
      </c>
      <c r="AS247" s="91">
        <f t="shared" si="150"/>
        <v>-38</v>
      </c>
      <c r="AT247" s="83"/>
      <c r="AU247" s="74"/>
      <c r="AV247" s="62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4"/>
      <c r="BN247" s="76"/>
      <c r="BO247" s="87"/>
      <c r="BP247" s="95">
        <f t="shared" si="147"/>
        <v>38</v>
      </c>
    </row>
    <row r="248" spans="5:68" ht="14.25" thickBot="1">
      <c r="E248" s="49">
        <f t="shared" si="148"/>
        <v>6924</v>
      </c>
      <c r="F248" s="49">
        <f t="shared" si="151"/>
        <v>6347</v>
      </c>
      <c r="G248" s="49">
        <f t="shared" si="153"/>
        <v>5770</v>
      </c>
      <c r="Q248" s="91">
        <v>37</v>
      </c>
      <c r="R248" s="83">
        <f aca="true" t="shared" si="179" ref="R248:AM248">R211+46</f>
        <v>48</v>
      </c>
      <c r="S248" s="75">
        <f t="shared" si="179"/>
        <v>108</v>
      </c>
      <c r="T248" s="78">
        <f t="shared" si="179"/>
        <v>99</v>
      </c>
      <c r="U248" s="78">
        <f t="shared" si="179"/>
        <v>477</v>
      </c>
      <c r="V248" s="78">
        <f t="shared" si="179"/>
        <v>101</v>
      </c>
      <c r="W248" s="78">
        <f t="shared" si="179"/>
        <v>475</v>
      </c>
      <c r="X248" s="78">
        <f t="shared" si="179"/>
        <v>103</v>
      </c>
      <c r="Y248" s="78">
        <f t="shared" si="179"/>
        <v>473</v>
      </c>
      <c r="Z248" s="78">
        <f t="shared" si="179"/>
        <v>105</v>
      </c>
      <c r="AA248" s="78">
        <f t="shared" si="179"/>
        <v>106</v>
      </c>
      <c r="AB248" s="78">
        <f t="shared" si="179"/>
        <v>460</v>
      </c>
      <c r="AC248" s="78">
        <f t="shared" si="179"/>
        <v>479</v>
      </c>
      <c r="AD248" s="78">
        <f t="shared" si="179"/>
        <v>468</v>
      </c>
      <c r="AE248" s="78">
        <f t="shared" si="179"/>
        <v>467</v>
      </c>
      <c r="AF248" s="78">
        <f t="shared" si="179"/>
        <v>111</v>
      </c>
      <c r="AG248" s="78">
        <f t="shared" si="179"/>
        <v>112</v>
      </c>
      <c r="AH248" s="78">
        <f t="shared" si="179"/>
        <v>464</v>
      </c>
      <c r="AI248" s="78">
        <f t="shared" si="179"/>
        <v>114</v>
      </c>
      <c r="AJ248" s="78">
        <f t="shared" si="179"/>
        <v>462</v>
      </c>
      <c r="AK248" s="78">
        <f t="shared" si="179"/>
        <v>116</v>
      </c>
      <c r="AL248" s="77">
        <f t="shared" si="179"/>
        <v>470</v>
      </c>
      <c r="AM248" s="87">
        <f t="shared" si="179"/>
        <v>529</v>
      </c>
      <c r="AN248" s="95">
        <v>540</v>
      </c>
      <c r="AS248" s="91">
        <f t="shared" si="150"/>
        <v>37</v>
      </c>
      <c r="AT248" s="83"/>
      <c r="AU248" s="75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7"/>
      <c r="BO248" s="87"/>
      <c r="BP248" s="95">
        <f t="shared" si="147"/>
        <v>-37</v>
      </c>
    </row>
    <row r="249" spans="5:68" ht="14.25" thickBot="1">
      <c r="E249" s="49">
        <f t="shared" si="148"/>
        <v>6924</v>
      </c>
      <c r="F249" s="49">
        <f t="shared" si="151"/>
        <v>6347</v>
      </c>
      <c r="Q249" s="91">
        <v>541</v>
      </c>
      <c r="R249" s="84">
        <f aca="true" t="shared" si="180" ref="R249:AM249">R212+46</f>
        <v>510</v>
      </c>
      <c r="S249" s="85">
        <f t="shared" si="180"/>
        <v>500</v>
      </c>
      <c r="T249" s="85">
        <f t="shared" si="180"/>
        <v>76</v>
      </c>
      <c r="U249" s="85">
        <f t="shared" si="180"/>
        <v>502</v>
      </c>
      <c r="V249" s="85">
        <f t="shared" si="180"/>
        <v>74</v>
      </c>
      <c r="W249" s="85">
        <f t="shared" si="180"/>
        <v>504</v>
      </c>
      <c r="X249" s="85">
        <f t="shared" si="180"/>
        <v>72</v>
      </c>
      <c r="Y249" s="85">
        <f t="shared" si="180"/>
        <v>506</v>
      </c>
      <c r="Z249" s="85">
        <f t="shared" si="180"/>
        <v>70</v>
      </c>
      <c r="AA249" s="85">
        <f t="shared" si="180"/>
        <v>508</v>
      </c>
      <c r="AB249" s="85">
        <f t="shared" si="180"/>
        <v>57</v>
      </c>
      <c r="AC249" s="85">
        <f t="shared" si="180"/>
        <v>530</v>
      </c>
      <c r="AD249" s="85">
        <f t="shared" si="180"/>
        <v>66</v>
      </c>
      <c r="AE249" s="85">
        <f t="shared" si="180"/>
        <v>512</v>
      </c>
      <c r="AF249" s="85">
        <f t="shared" si="180"/>
        <v>64</v>
      </c>
      <c r="AG249" s="85">
        <f t="shared" si="180"/>
        <v>514</v>
      </c>
      <c r="AH249" s="85">
        <f t="shared" si="180"/>
        <v>62</v>
      </c>
      <c r="AI249" s="85">
        <f t="shared" si="180"/>
        <v>516</v>
      </c>
      <c r="AJ249" s="85">
        <f t="shared" si="180"/>
        <v>60</v>
      </c>
      <c r="AK249" s="85">
        <f t="shared" si="180"/>
        <v>518</v>
      </c>
      <c r="AL249" s="85">
        <f t="shared" si="180"/>
        <v>58</v>
      </c>
      <c r="AM249" s="86">
        <f t="shared" si="180"/>
        <v>68</v>
      </c>
      <c r="AN249" s="95">
        <v>36</v>
      </c>
      <c r="AS249" s="91">
        <f t="shared" si="150"/>
        <v>-36</v>
      </c>
      <c r="AT249" s="84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6"/>
      <c r="BP249" s="95">
        <f t="shared" si="147"/>
        <v>36</v>
      </c>
    </row>
    <row r="250" spans="5:68" ht="14.25" thickBot="1">
      <c r="E250" s="49">
        <f t="shared" si="148"/>
        <v>6924</v>
      </c>
      <c r="Q250" s="92">
        <v>23</v>
      </c>
      <c r="R250" s="93">
        <v>564</v>
      </c>
      <c r="S250" s="93">
        <v>14</v>
      </c>
      <c r="T250" s="93">
        <v>562</v>
      </c>
      <c r="U250" s="93">
        <v>16</v>
      </c>
      <c r="V250" s="93">
        <v>560</v>
      </c>
      <c r="W250" s="93">
        <v>18</v>
      </c>
      <c r="X250" s="93">
        <v>558</v>
      </c>
      <c r="Y250" s="93">
        <v>20</v>
      </c>
      <c r="Z250" s="93">
        <v>556</v>
      </c>
      <c r="AA250" s="93">
        <v>555</v>
      </c>
      <c r="AB250" s="93">
        <v>35</v>
      </c>
      <c r="AC250" s="93">
        <v>12</v>
      </c>
      <c r="AD250" s="93">
        <v>25</v>
      </c>
      <c r="AE250" s="93">
        <v>26</v>
      </c>
      <c r="AF250" s="93">
        <v>550</v>
      </c>
      <c r="AG250" s="93">
        <v>549</v>
      </c>
      <c r="AH250" s="93">
        <v>29</v>
      </c>
      <c r="AI250" s="93">
        <v>547</v>
      </c>
      <c r="AJ250" s="93">
        <v>31</v>
      </c>
      <c r="AK250" s="93">
        <v>545</v>
      </c>
      <c r="AL250" s="93">
        <v>33</v>
      </c>
      <c r="AM250" s="93">
        <v>543</v>
      </c>
      <c r="AN250" s="94">
        <v>553</v>
      </c>
      <c r="AS250" s="92">
        <f t="shared" si="150"/>
        <v>23</v>
      </c>
      <c r="AT250" s="93">
        <f aca="true" t="shared" si="181" ref="AT250:BO250">IF(R250&lt;100,R250,R250-577)</f>
        <v>-13</v>
      </c>
      <c r="AU250" s="93">
        <f t="shared" si="181"/>
        <v>14</v>
      </c>
      <c r="AV250" s="93">
        <f t="shared" si="181"/>
        <v>-15</v>
      </c>
      <c r="AW250" s="93">
        <f t="shared" si="181"/>
        <v>16</v>
      </c>
      <c r="AX250" s="93">
        <f t="shared" si="181"/>
        <v>-17</v>
      </c>
      <c r="AY250" s="93">
        <f t="shared" si="181"/>
        <v>18</v>
      </c>
      <c r="AZ250" s="93">
        <f t="shared" si="181"/>
        <v>-19</v>
      </c>
      <c r="BA250" s="93">
        <f t="shared" si="181"/>
        <v>20</v>
      </c>
      <c r="BB250" s="93">
        <f t="shared" si="181"/>
        <v>-21</v>
      </c>
      <c r="BC250" s="93">
        <f t="shared" si="181"/>
        <v>-22</v>
      </c>
      <c r="BD250" s="93">
        <f t="shared" si="181"/>
        <v>35</v>
      </c>
      <c r="BE250" s="93">
        <f t="shared" si="181"/>
        <v>12</v>
      </c>
      <c r="BF250" s="93">
        <f t="shared" si="181"/>
        <v>25</v>
      </c>
      <c r="BG250" s="93">
        <f t="shared" si="181"/>
        <v>26</v>
      </c>
      <c r="BH250" s="93">
        <f t="shared" si="181"/>
        <v>-27</v>
      </c>
      <c r="BI250" s="93">
        <f t="shared" si="181"/>
        <v>-28</v>
      </c>
      <c r="BJ250" s="93">
        <f t="shared" si="181"/>
        <v>29</v>
      </c>
      <c r="BK250" s="93">
        <f t="shared" si="181"/>
        <v>-30</v>
      </c>
      <c r="BL250" s="93">
        <f t="shared" si="181"/>
        <v>31</v>
      </c>
      <c r="BM250" s="93">
        <f t="shared" si="181"/>
        <v>-32</v>
      </c>
      <c r="BN250" s="93">
        <f t="shared" si="181"/>
        <v>33</v>
      </c>
      <c r="BO250" s="93">
        <f t="shared" si="181"/>
        <v>-34</v>
      </c>
      <c r="BP250" s="94">
        <f t="shared" si="147"/>
        <v>-24</v>
      </c>
    </row>
    <row r="253" spans="17:40" ht="12.75"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 spans="3:54" ht="13.5">
      <c r="C254" s="49">
        <f>P267+Q268+R269+S270+T271+U272+V273+W274+X275+Y276+Z277+AA278+AB279+AC280+AD281+AE282+AF283+AG284+AH285+AI286+AJ287+AK288+AL289+AM290+AN291+AO292</f>
        <v>8801</v>
      </c>
      <c r="P254" s="49">
        <f>SUM(P267:P292)</f>
        <v>8801</v>
      </c>
      <c r="Q254" s="49">
        <f aca="true" t="shared" si="182" ref="Q254:AO254">SUM(Q267:Q292)</f>
        <v>8801</v>
      </c>
      <c r="R254" s="49">
        <f t="shared" si="182"/>
        <v>8801</v>
      </c>
      <c r="S254" s="49">
        <f t="shared" si="182"/>
        <v>8801</v>
      </c>
      <c r="T254" s="49">
        <f t="shared" si="182"/>
        <v>8801</v>
      </c>
      <c r="U254" s="49">
        <f t="shared" si="182"/>
        <v>8801</v>
      </c>
      <c r="V254" s="49">
        <f t="shared" si="182"/>
        <v>8801</v>
      </c>
      <c r="W254" s="49">
        <f t="shared" si="182"/>
        <v>8801</v>
      </c>
      <c r="X254" s="49">
        <f t="shared" si="182"/>
        <v>8801</v>
      </c>
      <c r="Y254" s="49">
        <f t="shared" si="182"/>
        <v>8801</v>
      </c>
      <c r="Z254" s="49">
        <f t="shared" si="182"/>
        <v>8801</v>
      </c>
      <c r="AA254" s="49">
        <f t="shared" si="182"/>
        <v>8801</v>
      </c>
      <c r="AB254" s="49">
        <f t="shared" si="182"/>
        <v>8801</v>
      </c>
      <c r="AC254" s="49">
        <f t="shared" si="182"/>
        <v>8801</v>
      </c>
      <c r="AD254" s="49">
        <f t="shared" si="182"/>
        <v>8801</v>
      </c>
      <c r="AE254" s="49">
        <f t="shared" si="182"/>
        <v>8801</v>
      </c>
      <c r="AF254" s="49">
        <f t="shared" si="182"/>
        <v>8801</v>
      </c>
      <c r="AG254" s="49">
        <f t="shared" si="182"/>
        <v>8801</v>
      </c>
      <c r="AH254" s="49">
        <f t="shared" si="182"/>
        <v>8801</v>
      </c>
      <c r="AI254" s="49">
        <f t="shared" si="182"/>
        <v>8801</v>
      </c>
      <c r="AJ254" s="49">
        <f t="shared" si="182"/>
        <v>8801</v>
      </c>
      <c r="AK254" s="49">
        <f t="shared" si="182"/>
        <v>8801</v>
      </c>
      <c r="AL254" s="49">
        <f t="shared" si="182"/>
        <v>8801</v>
      </c>
      <c r="AM254" s="49">
        <f t="shared" si="182"/>
        <v>8801</v>
      </c>
      <c r="AN254" s="49">
        <f t="shared" si="182"/>
        <v>8801</v>
      </c>
      <c r="AO254" s="49">
        <f t="shared" si="182"/>
        <v>8801</v>
      </c>
      <c r="BB254" s="49">
        <f>AO267+AN268+AM269+AL270+AK271+AJ272+AI273+AH274+AG275+AF276+AE277+AD278+AC279+AB280+AA281+Z282+Y283+X284+W285+V286+U287+T288+S289+R290+Q291+P292</f>
        <v>8801</v>
      </c>
    </row>
    <row r="255" spans="4:53" ht="13.5">
      <c r="D255" s="49">
        <f>Q268+R269+S270+T271+U272+V273+W274+X275+Y276+Z277+AA278+AB279+AC280+AD281+AE282+AF283+AG284+AH285+AI286+AJ287+AK288+AL289+AM290+AN291</f>
        <v>8124</v>
      </c>
      <c r="Q255" s="49">
        <f>SUM(Q268:Q291)</f>
        <v>8124</v>
      </c>
      <c r="R255" s="49">
        <f aca="true" t="shared" si="183" ref="R255:AN255">SUM(R268:R291)</f>
        <v>8124</v>
      </c>
      <c r="S255" s="49">
        <f t="shared" si="183"/>
        <v>8124</v>
      </c>
      <c r="T255" s="49">
        <f t="shared" si="183"/>
        <v>8124</v>
      </c>
      <c r="U255" s="49">
        <f t="shared" si="183"/>
        <v>8124</v>
      </c>
      <c r="V255" s="49">
        <f t="shared" si="183"/>
        <v>8124</v>
      </c>
      <c r="W255" s="49">
        <f t="shared" si="183"/>
        <v>8124</v>
      </c>
      <c r="X255" s="49">
        <f t="shared" si="183"/>
        <v>8124</v>
      </c>
      <c r="Y255" s="49">
        <f t="shared" si="183"/>
        <v>8124</v>
      </c>
      <c r="Z255" s="49">
        <f t="shared" si="183"/>
        <v>8124</v>
      </c>
      <c r="AA255" s="49">
        <f t="shared" si="183"/>
        <v>8124</v>
      </c>
      <c r="AB255" s="49">
        <f t="shared" si="183"/>
        <v>8124</v>
      </c>
      <c r="AC255" s="49">
        <f t="shared" si="183"/>
        <v>8124</v>
      </c>
      <c r="AD255" s="49">
        <f t="shared" si="183"/>
        <v>8124</v>
      </c>
      <c r="AE255" s="49">
        <f t="shared" si="183"/>
        <v>8124</v>
      </c>
      <c r="AF255" s="49">
        <f t="shared" si="183"/>
        <v>8124</v>
      </c>
      <c r="AG255" s="49">
        <f t="shared" si="183"/>
        <v>8124</v>
      </c>
      <c r="AH255" s="49">
        <f t="shared" si="183"/>
        <v>8124</v>
      </c>
      <c r="AI255" s="49">
        <f t="shared" si="183"/>
        <v>8124</v>
      </c>
      <c r="AJ255" s="49">
        <f t="shared" si="183"/>
        <v>8124</v>
      </c>
      <c r="AK255" s="49">
        <f t="shared" si="183"/>
        <v>8124</v>
      </c>
      <c r="AL255" s="49">
        <f t="shared" si="183"/>
        <v>8124</v>
      </c>
      <c r="AM255" s="49">
        <f t="shared" si="183"/>
        <v>8124</v>
      </c>
      <c r="AN255" s="49">
        <f t="shared" si="183"/>
        <v>8124</v>
      </c>
      <c r="BA255" s="49">
        <f>AN268+AM269+AL270+AK271+AJ272+AI273+AH274+AG275+AF276+AE277+AD278+AC279+AB280+AA281+Z282+Y283+X284+W285+V286+U287+T288+S289+R290+Q291</f>
        <v>8124</v>
      </c>
    </row>
    <row r="256" spans="5:52" ht="13.5">
      <c r="E256" s="49">
        <f>R269+S270+T271+U272+V273+W274+X275+Y276+Z277+AA278+AB279+AC280+AD281+AE282+AF283+AG284+AH285+AI286+AJ287+AK288+AL289+AM290</f>
        <v>7447</v>
      </c>
      <c r="Q256" s="12"/>
      <c r="R256" s="49">
        <f>SUM(R269:R290)</f>
        <v>7447</v>
      </c>
      <c r="S256" s="49">
        <f aca="true" t="shared" si="184" ref="S256:AM256">SUM(S269:S290)</f>
        <v>7447</v>
      </c>
      <c r="T256" s="49">
        <f t="shared" si="184"/>
        <v>7447</v>
      </c>
      <c r="U256" s="49">
        <f t="shared" si="184"/>
        <v>7447</v>
      </c>
      <c r="V256" s="49">
        <f t="shared" si="184"/>
        <v>7447</v>
      </c>
      <c r="W256" s="49">
        <f t="shared" si="184"/>
        <v>7447</v>
      </c>
      <c r="X256" s="49">
        <f t="shared" si="184"/>
        <v>7447</v>
      </c>
      <c r="Y256" s="49">
        <f t="shared" si="184"/>
        <v>7447</v>
      </c>
      <c r="Z256" s="49">
        <f t="shared" si="184"/>
        <v>7447</v>
      </c>
      <c r="AA256" s="49">
        <f t="shared" si="184"/>
        <v>7447</v>
      </c>
      <c r="AB256" s="49">
        <f t="shared" si="184"/>
        <v>7447</v>
      </c>
      <c r="AC256" s="49">
        <f t="shared" si="184"/>
        <v>7447</v>
      </c>
      <c r="AD256" s="49">
        <f t="shared" si="184"/>
        <v>7447</v>
      </c>
      <c r="AE256" s="49">
        <f t="shared" si="184"/>
        <v>7447</v>
      </c>
      <c r="AF256" s="49">
        <f t="shared" si="184"/>
        <v>7447</v>
      </c>
      <c r="AG256" s="49">
        <f t="shared" si="184"/>
        <v>7447</v>
      </c>
      <c r="AH256" s="49">
        <f t="shared" si="184"/>
        <v>7447</v>
      </c>
      <c r="AI256" s="49">
        <f t="shared" si="184"/>
        <v>7447</v>
      </c>
      <c r="AJ256" s="49">
        <f t="shared" si="184"/>
        <v>7447</v>
      </c>
      <c r="AK256" s="49">
        <f t="shared" si="184"/>
        <v>7447</v>
      </c>
      <c r="AL256" s="49">
        <f t="shared" si="184"/>
        <v>7447</v>
      </c>
      <c r="AM256" s="49">
        <f t="shared" si="184"/>
        <v>7447</v>
      </c>
      <c r="AN256" s="12"/>
      <c r="AZ256" s="49">
        <f>AM269+AL270+AK271+AJ272+AI273+AH274+AG275+AF276+AE277+AD278+AC279+AB280+AA281+Z282+Y283+X284+W285+V286+U287+T288+S289+R290</f>
        <v>7447</v>
      </c>
    </row>
    <row r="257" spans="6:51" ht="13.5">
      <c r="F257" s="49">
        <f>S270+T271+U272+V273+W274+X275+Y276+Z277+AA278+AB279+AC280+AD281+AE282+AF283+AG284+AH285+AI286+AJ287+AK288+AL289</f>
        <v>6770</v>
      </c>
      <c r="S257" s="49">
        <f>SUM(S270:S289)</f>
        <v>6770</v>
      </c>
      <c r="T257" s="49">
        <f aca="true" t="shared" si="185" ref="T257:AL257">SUM(T270:T289)</f>
        <v>6770</v>
      </c>
      <c r="U257" s="49">
        <f t="shared" si="185"/>
        <v>6770</v>
      </c>
      <c r="V257" s="49">
        <f t="shared" si="185"/>
        <v>6770</v>
      </c>
      <c r="W257" s="49">
        <f t="shared" si="185"/>
        <v>6770</v>
      </c>
      <c r="X257" s="49">
        <f t="shared" si="185"/>
        <v>6770</v>
      </c>
      <c r="Y257" s="49">
        <f t="shared" si="185"/>
        <v>6770</v>
      </c>
      <c r="Z257" s="49">
        <f t="shared" si="185"/>
        <v>6770</v>
      </c>
      <c r="AA257" s="49">
        <f t="shared" si="185"/>
        <v>6770</v>
      </c>
      <c r="AB257" s="49">
        <f t="shared" si="185"/>
        <v>6770</v>
      </c>
      <c r="AC257" s="49">
        <f t="shared" si="185"/>
        <v>6770</v>
      </c>
      <c r="AD257" s="49">
        <f t="shared" si="185"/>
        <v>6770</v>
      </c>
      <c r="AE257" s="49">
        <f t="shared" si="185"/>
        <v>6770</v>
      </c>
      <c r="AF257" s="49">
        <f t="shared" si="185"/>
        <v>6770</v>
      </c>
      <c r="AG257" s="49">
        <f t="shared" si="185"/>
        <v>6770</v>
      </c>
      <c r="AH257" s="49">
        <f t="shared" si="185"/>
        <v>6770</v>
      </c>
      <c r="AI257" s="49">
        <f t="shared" si="185"/>
        <v>6770</v>
      </c>
      <c r="AJ257" s="49">
        <f t="shared" si="185"/>
        <v>6770</v>
      </c>
      <c r="AK257" s="49">
        <f t="shared" si="185"/>
        <v>6770</v>
      </c>
      <c r="AL257" s="49">
        <f t="shared" si="185"/>
        <v>6770</v>
      </c>
      <c r="AY257" s="49">
        <f>AL270+AK271+AJ272+AI273+AH274+AG275+AF276+AE277+AD278+AC279+AB280+AA281+Z282+Y283+X284+W285+V286+U287+T288+S289</f>
        <v>6770</v>
      </c>
    </row>
    <row r="258" spans="7:50" ht="13.5">
      <c r="G258" s="49">
        <f>T271+U272+V273+W274+X275+Y276+Z277+AA278+AB279+AC280+AD281+AE282+AF283+AG284+AH285+AI286+AJ287+AK288</f>
        <v>6093</v>
      </c>
      <c r="T258" s="49">
        <f>SUM(T271:T288)</f>
        <v>6093</v>
      </c>
      <c r="U258" s="49">
        <f aca="true" t="shared" si="186" ref="U258:AK258">SUM(U271:U288)</f>
        <v>6093</v>
      </c>
      <c r="V258" s="49">
        <f t="shared" si="186"/>
        <v>6093</v>
      </c>
      <c r="W258" s="49">
        <f t="shared" si="186"/>
        <v>6093</v>
      </c>
      <c r="X258" s="49">
        <f t="shared" si="186"/>
        <v>6093</v>
      </c>
      <c r="Y258" s="49">
        <f t="shared" si="186"/>
        <v>6093</v>
      </c>
      <c r="Z258" s="49">
        <f t="shared" si="186"/>
        <v>6093</v>
      </c>
      <c r="AA258" s="49">
        <f t="shared" si="186"/>
        <v>6093</v>
      </c>
      <c r="AB258" s="49">
        <f t="shared" si="186"/>
        <v>6093</v>
      </c>
      <c r="AC258" s="49">
        <f t="shared" si="186"/>
        <v>6093</v>
      </c>
      <c r="AD258" s="49">
        <f t="shared" si="186"/>
        <v>6093</v>
      </c>
      <c r="AE258" s="49">
        <f t="shared" si="186"/>
        <v>6093</v>
      </c>
      <c r="AF258" s="49">
        <f t="shared" si="186"/>
        <v>6093</v>
      </c>
      <c r="AG258" s="49">
        <f t="shared" si="186"/>
        <v>6093</v>
      </c>
      <c r="AH258" s="49">
        <f t="shared" si="186"/>
        <v>6093</v>
      </c>
      <c r="AI258" s="49">
        <f t="shared" si="186"/>
        <v>6093</v>
      </c>
      <c r="AJ258" s="49">
        <f t="shared" si="186"/>
        <v>6093</v>
      </c>
      <c r="AK258" s="49">
        <f t="shared" si="186"/>
        <v>6093</v>
      </c>
      <c r="AX258" s="49">
        <f>AK271+AJ272+AI273+AH274+AG275+AF276+AE277+AD278+AC279+AB280+AA281+Z282+Y283+X284+W285+V286+U287+T288</f>
        <v>6093</v>
      </c>
    </row>
    <row r="259" spans="8:49" ht="13.5">
      <c r="H259" s="49">
        <f>U272+V273+W274+X275+Y276+Z277+AA278+AB279+AC280+AD281+AE282+AF283+AG284+AH285+AI286+AJ287</f>
        <v>5416</v>
      </c>
      <c r="U259" s="49">
        <f>SUM(U272:U287)</f>
        <v>5416</v>
      </c>
      <c r="V259" s="49">
        <f aca="true" t="shared" si="187" ref="V259:AJ259">SUM(V272:V287)</f>
        <v>5416</v>
      </c>
      <c r="W259" s="49">
        <f t="shared" si="187"/>
        <v>5416</v>
      </c>
      <c r="X259" s="49">
        <f t="shared" si="187"/>
        <v>5416</v>
      </c>
      <c r="Y259" s="49">
        <f t="shared" si="187"/>
        <v>5416</v>
      </c>
      <c r="Z259" s="49">
        <f t="shared" si="187"/>
        <v>5416</v>
      </c>
      <c r="AA259" s="49">
        <f t="shared" si="187"/>
        <v>5416</v>
      </c>
      <c r="AB259" s="49">
        <f t="shared" si="187"/>
        <v>5416</v>
      </c>
      <c r="AC259" s="49">
        <f t="shared" si="187"/>
        <v>5416</v>
      </c>
      <c r="AD259" s="49">
        <f t="shared" si="187"/>
        <v>5416</v>
      </c>
      <c r="AE259" s="49">
        <f t="shared" si="187"/>
        <v>5416</v>
      </c>
      <c r="AF259" s="49">
        <f t="shared" si="187"/>
        <v>5416</v>
      </c>
      <c r="AG259" s="49">
        <f t="shared" si="187"/>
        <v>5416</v>
      </c>
      <c r="AH259" s="49">
        <f t="shared" si="187"/>
        <v>5416</v>
      </c>
      <c r="AI259" s="49">
        <f t="shared" si="187"/>
        <v>5416</v>
      </c>
      <c r="AJ259" s="49">
        <f t="shared" si="187"/>
        <v>5416</v>
      </c>
      <c r="AW259" s="49">
        <f>AJ272+AI273+AH274+AG275+AF276+AE277+AD278+AC279+AB280+AA281+Z282+Y283+X284+W285+V286+U287</f>
        <v>5416</v>
      </c>
    </row>
    <row r="260" spans="9:48" ht="13.5">
      <c r="I260" s="49">
        <f>V273+W274+X275+Y276+Z277+AA278+AB279+AC280+AD281+AE282+AF283+AG284+AH285+AI286</f>
        <v>4739</v>
      </c>
      <c r="V260" s="49">
        <f>SUM(V273:V286)</f>
        <v>4739</v>
      </c>
      <c r="W260" s="49">
        <f aca="true" t="shared" si="188" ref="W260:AI260">SUM(W273:W286)</f>
        <v>4739</v>
      </c>
      <c r="X260" s="49">
        <f t="shared" si="188"/>
        <v>4739</v>
      </c>
      <c r="Y260" s="49">
        <f t="shared" si="188"/>
        <v>4739</v>
      </c>
      <c r="Z260" s="49">
        <f t="shared" si="188"/>
        <v>4739</v>
      </c>
      <c r="AA260" s="49">
        <f t="shared" si="188"/>
        <v>4739</v>
      </c>
      <c r="AB260" s="49">
        <f t="shared" si="188"/>
        <v>4739</v>
      </c>
      <c r="AC260" s="49">
        <f t="shared" si="188"/>
        <v>4739</v>
      </c>
      <c r="AD260" s="49">
        <f t="shared" si="188"/>
        <v>4739</v>
      </c>
      <c r="AE260" s="49">
        <f t="shared" si="188"/>
        <v>4739</v>
      </c>
      <c r="AF260" s="49">
        <f t="shared" si="188"/>
        <v>4739</v>
      </c>
      <c r="AG260" s="49">
        <f t="shared" si="188"/>
        <v>4739</v>
      </c>
      <c r="AH260" s="49">
        <f t="shared" si="188"/>
        <v>4739</v>
      </c>
      <c r="AI260" s="49">
        <f t="shared" si="188"/>
        <v>4739</v>
      </c>
      <c r="AV260" s="49">
        <f>AI273+AH274+AG275+AF276+AE277+AD278+AC279+AB280+AA281+Z282+Y283+X284+W285+V286</f>
        <v>4739</v>
      </c>
    </row>
    <row r="261" spans="10:47" ht="13.5">
      <c r="J261" s="49">
        <f>W274+X275+Y276+Z277+AA278+AB279+AC280+AD281+AE282+AF283+AG284+AH285</f>
        <v>4062</v>
      </c>
      <c r="W261" s="49">
        <f>SUM(W274:W285)</f>
        <v>4062</v>
      </c>
      <c r="X261" s="49">
        <f aca="true" t="shared" si="189" ref="X261:AH261">SUM(X274:X285)</f>
        <v>4062</v>
      </c>
      <c r="Y261" s="49">
        <f t="shared" si="189"/>
        <v>4062</v>
      </c>
      <c r="Z261" s="49">
        <f t="shared" si="189"/>
        <v>4062</v>
      </c>
      <c r="AA261" s="49">
        <f t="shared" si="189"/>
        <v>4062</v>
      </c>
      <c r="AB261" s="49">
        <f t="shared" si="189"/>
        <v>4062</v>
      </c>
      <c r="AC261" s="49">
        <f t="shared" si="189"/>
        <v>4062</v>
      </c>
      <c r="AD261" s="49">
        <f t="shared" si="189"/>
        <v>4062</v>
      </c>
      <c r="AE261" s="49">
        <f t="shared" si="189"/>
        <v>4062</v>
      </c>
      <c r="AF261" s="49">
        <f t="shared" si="189"/>
        <v>4062</v>
      </c>
      <c r="AG261" s="49">
        <f t="shared" si="189"/>
        <v>4062</v>
      </c>
      <c r="AH261" s="49">
        <f t="shared" si="189"/>
        <v>4062</v>
      </c>
      <c r="AU261" s="49">
        <f>AH274+AG275+AF276+AE277+AD278+AC279+AB280+AA281+Z282+Y283+X284+W285</f>
        <v>4062</v>
      </c>
    </row>
    <row r="262" spans="11:46" ht="13.5">
      <c r="K262" s="49">
        <f>X275+Y276+Z277+AA278+AB279+AC280+AD281+AE282+AF283+AG284</f>
        <v>3385</v>
      </c>
      <c r="X262" s="49">
        <f>SUM(X275:X284)</f>
        <v>3385</v>
      </c>
      <c r="Y262" s="49">
        <f aca="true" t="shared" si="190" ref="Y262:AG262">SUM(Y275:Y284)</f>
        <v>3385</v>
      </c>
      <c r="Z262" s="49">
        <f t="shared" si="190"/>
        <v>3385</v>
      </c>
      <c r="AA262" s="49">
        <f t="shared" si="190"/>
        <v>3385</v>
      </c>
      <c r="AB262" s="49">
        <f t="shared" si="190"/>
        <v>3385</v>
      </c>
      <c r="AC262" s="49">
        <f t="shared" si="190"/>
        <v>3385</v>
      </c>
      <c r="AD262" s="49">
        <f t="shared" si="190"/>
        <v>3385</v>
      </c>
      <c r="AE262" s="49">
        <f t="shared" si="190"/>
        <v>3385</v>
      </c>
      <c r="AF262" s="49">
        <f t="shared" si="190"/>
        <v>3385</v>
      </c>
      <c r="AG262" s="49">
        <f t="shared" si="190"/>
        <v>3385</v>
      </c>
      <c r="AT262" s="49">
        <f>AG275+AF276+AE277+AD278+AC279+AB280+AA281+Z282+Y283+X284</f>
        <v>3385</v>
      </c>
    </row>
    <row r="263" spans="12:45" ht="13.5">
      <c r="L263" s="49">
        <f>Y276+Z277+AA278+AB279+AC280+AD281+AE282+AF283</f>
        <v>2708</v>
      </c>
      <c r="Y263" s="49">
        <f>SUM(Y276:Y283)</f>
        <v>2708</v>
      </c>
      <c r="Z263" s="49">
        <f aca="true" t="shared" si="191" ref="Z263:AF263">SUM(Z276:Z283)</f>
        <v>2708</v>
      </c>
      <c r="AA263" s="49">
        <f t="shared" si="191"/>
        <v>2708</v>
      </c>
      <c r="AB263" s="49">
        <f t="shared" si="191"/>
        <v>2708</v>
      </c>
      <c r="AC263" s="49">
        <f t="shared" si="191"/>
        <v>2708</v>
      </c>
      <c r="AD263" s="49">
        <f t="shared" si="191"/>
        <v>2708</v>
      </c>
      <c r="AE263" s="49">
        <f t="shared" si="191"/>
        <v>2708</v>
      </c>
      <c r="AF263" s="49">
        <f t="shared" si="191"/>
        <v>2708</v>
      </c>
      <c r="AS263" s="49">
        <f>AF276+AE277+AD278+AC279+AB280+AA281+Z282+Y283</f>
        <v>2708</v>
      </c>
    </row>
    <row r="264" spans="13:44" ht="13.5">
      <c r="M264" s="49">
        <f>Z277+AA278+AB279+AC280+AD281+AE282</f>
        <v>2031</v>
      </c>
      <c r="Z264" s="49">
        <f aca="true" t="shared" si="192" ref="Z264:AE264">SUM(Z277:Z282)</f>
        <v>2031</v>
      </c>
      <c r="AA264" s="49">
        <f t="shared" si="192"/>
        <v>2031</v>
      </c>
      <c r="AB264" s="49">
        <f t="shared" si="192"/>
        <v>2031</v>
      </c>
      <c r="AC264" s="49">
        <f t="shared" si="192"/>
        <v>2031</v>
      </c>
      <c r="AD264" s="49">
        <f t="shared" si="192"/>
        <v>2031</v>
      </c>
      <c r="AE264" s="49">
        <f t="shared" si="192"/>
        <v>2031</v>
      </c>
      <c r="AR264" s="49">
        <f>AE277+AD278+AC279+AB280+AA281+Z282</f>
        <v>2031</v>
      </c>
    </row>
    <row r="265" spans="14:43" ht="13.5">
      <c r="N265" s="49">
        <f>AA278+AB279+AC280+AD281</f>
        <v>1354</v>
      </c>
      <c r="AA265" s="49">
        <f>SUM(AA278:AA281)</f>
        <v>1354</v>
      </c>
      <c r="AB265" s="49">
        <f>SUM(AB278:AB281)</f>
        <v>1354</v>
      </c>
      <c r="AC265" s="49">
        <f>SUM(AC278:AC281)</f>
        <v>1354</v>
      </c>
      <c r="AD265" s="49">
        <f>SUM(AD278:AD281)</f>
        <v>1354</v>
      </c>
      <c r="AQ265" s="49">
        <f>AD278+AC279+AB280+AA281</f>
        <v>1354</v>
      </c>
    </row>
    <row r="266" ht="13.5" thickBot="1"/>
    <row r="267" spans="3:41" ht="14.25" thickBot="1">
      <c r="C267" s="49">
        <f>SUM(P267:AO267)</f>
        <v>8801</v>
      </c>
      <c r="P267" s="105">
        <v>651</v>
      </c>
      <c r="Q267" s="106">
        <v>638</v>
      </c>
      <c r="R267" s="106">
        <v>40</v>
      </c>
      <c r="S267" s="106">
        <v>636</v>
      </c>
      <c r="T267" s="106">
        <v>42</v>
      </c>
      <c r="U267" s="106">
        <v>634</v>
      </c>
      <c r="V267" s="106">
        <v>44</v>
      </c>
      <c r="W267" s="106">
        <v>632</v>
      </c>
      <c r="X267" s="106">
        <v>46</v>
      </c>
      <c r="Y267" s="106">
        <v>630</v>
      </c>
      <c r="Z267" s="106">
        <v>48</v>
      </c>
      <c r="AA267" s="106">
        <v>628</v>
      </c>
      <c r="AB267" s="106">
        <v>50</v>
      </c>
      <c r="AC267" s="106">
        <v>38</v>
      </c>
      <c r="AD267" s="106">
        <v>12</v>
      </c>
      <c r="AE267" s="106">
        <v>666</v>
      </c>
      <c r="AF267" s="106">
        <v>10</v>
      </c>
      <c r="AG267" s="106">
        <v>668</v>
      </c>
      <c r="AH267" s="106">
        <v>8</v>
      </c>
      <c r="AI267" s="106">
        <v>670</v>
      </c>
      <c r="AJ267" s="106">
        <v>6</v>
      </c>
      <c r="AK267" s="106">
        <v>672</v>
      </c>
      <c r="AL267" s="106">
        <v>4</v>
      </c>
      <c r="AM267" s="106">
        <v>674</v>
      </c>
      <c r="AN267" s="106">
        <v>2</v>
      </c>
      <c r="AO267" s="107">
        <v>652</v>
      </c>
    </row>
    <row r="268" spans="3:41" ht="14.25" thickBot="1">
      <c r="C268" s="49">
        <f aca="true" t="shared" si="193" ref="C268:C292">SUM(P268:AO268)</f>
        <v>8801</v>
      </c>
      <c r="D268" s="49">
        <f>SUM(Q268:AN268)</f>
        <v>8124</v>
      </c>
      <c r="P268" s="108">
        <v>37</v>
      </c>
      <c r="Q268" s="88">
        <f>Q227+50</f>
        <v>74</v>
      </c>
      <c r="R268" s="89">
        <f aca="true" t="shared" si="194" ref="R268:AN268">R227+50</f>
        <v>63</v>
      </c>
      <c r="S268" s="89">
        <f t="shared" si="194"/>
        <v>613</v>
      </c>
      <c r="T268" s="89">
        <f t="shared" si="194"/>
        <v>65</v>
      </c>
      <c r="U268" s="89">
        <f t="shared" si="194"/>
        <v>611</v>
      </c>
      <c r="V268" s="89">
        <f t="shared" si="194"/>
        <v>67</v>
      </c>
      <c r="W268" s="89">
        <f t="shared" si="194"/>
        <v>609</v>
      </c>
      <c r="X268" s="89">
        <f t="shared" si="194"/>
        <v>69</v>
      </c>
      <c r="Y268" s="89">
        <f t="shared" si="194"/>
        <v>607</v>
      </c>
      <c r="Z268" s="89">
        <f t="shared" si="194"/>
        <v>71</v>
      </c>
      <c r="AA268" s="89">
        <f t="shared" si="194"/>
        <v>72</v>
      </c>
      <c r="AB268" s="89">
        <f t="shared" si="194"/>
        <v>592</v>
      </c>
      <c r="AC268" s="89">
        <f t="shared" si="194"/>
        <v>615</v>
      </c>
      <c r="AD268" s="89">
        <f t="shared" si="194"/>
        <v>602</v>
      </c>
      <c r="AE268" s="89">
        <f t="shared" si="194"/>
        <v>601</v>
      </c>
      <c r="AF268" s="89">
        <f t="shared" si="194"/>
        <v>77</v>
      </c>
      <c r="AG268" s="89">
        <f t="shared" si="194"/>
        <v>78</v>
      </c>
      <c r="AH268" s="89">
        <f t="shared" si="194"/>
        <v>598</v>
      </c>
      <c r="AI268" s="89">
        <f t="shared" si="194"/>
        <v>80</v>
      </c>
      <c r="AJ268" s="89">
        <f t="shared" si="194"/>
        <v>596</v>
      </c>
      <c r="AK268" s="89">
        <f t="shared" si="194"/>
        <v>82</v>
      </c>
      <c r="AL268" s="89">
        <f t="shared" si="194"/>
        <v>594</v>
      </c>
      <c r="AM268" s="89">
        <f t="shared" si="194"/>
        <v>84</v>
      </c>
      <c r="AN268" s="90">
        <f t="shared" si="194"/>
        <v>604</v>
      </c>
      <c r="AO268" s="110">
        <v>640</v>
      </c>
    </row>
    <row r="269" spans="3:41" ht="14.25" thickBot="1">
      <c r="C269" s="49">
        <f t="shared" si="193"/>
        <v>8801</v>
      </c>
      <c r="D269" s="49">
        <f aca="true" t="shared" si="195" ref="D269:D291">SUM(Q269:AN269)</f>
        <v>8124</v>
      </c>
      <c r="E269" s="49">
        <f>SUM(R269:AM269)</f>
        <v>7447</v>
      </c>
      <c r="P269" s="108">
        <v>641</v>
      </c>
      <c r="Q269" s="91">
        <f aca="true" t="shared" si="196" ref="Q269:AN269">Q228+50</f>
        <v>52</v>
      </c>
      <c r="R269" s="80">
        <f t="shared" si="196"/>
        <v>559</v>
      </c>
      <c r="S269" s="81">
        <f t="shared" si="196"/>
        <v>127</v>
      </c>
      <c r="T269" s="81">
        <f t="shared" si="196"/>
        <v>551</v>
      </c>
      <c r="U269" s="81">
        <f t="shared" si="196"/>
        <v>125</v>
      </c>
      <c r="V269" s="81">
        <f t="shared" si="196"/>
        <v>553</v>
      </c>
      <c r="W269" s="81">
        <f t="shared" si="196"/>
        <v>123</v>
      </c>
      <c r="X269" s="81">
        <f t="shared" si="196"/>
        <v>555</v>
      </c>
      <c r="Y269" s="81">
        <f t="shared" si="196"/>
        <v>121</v>
      </c>
      <c r="Z269" s="81">
        <f t="shared" si="196"/>
        <v>557</v>
      </c>
      <c r="AA269" s="81">
        <f t="shared" si="196"/>
        <v>119</v>
      </c>
      <c r="AB269" s="81">
        <f t="shared" si="196"/>
        <v>570</v>
      </c>
      <c r="AC269" s="81">
        <f t="shared" si="196"/>
        <v>97</v>
      </c>
      <c r="AD269" s="81">
        <f t="shared" si="196"/>
        <v>561</v>
      </c>
      <c r="AE269" s="81">
        <f t="shared" si="196"/>
        <v>115</v>
      </c>
      <c r="AF269" s="81">
        <f t="shared" si="196"/>
        <v>563</v>
      </c>
      <c r="AG269" s="81">
        <f t="shared" si="196"/>
        <v>113</v>
      </c>
      <c r="AH269" s="81">
        <f t="shared" si="196"/>
        <v>565</v>
      </c>
      <c r="AI269" s="81">
        <f t="shared" si="196"/>
        <v>111</v>
      </c>
      <c r="AJ269" s="81">
        <f t="shared" si="196"/>
        <v>567</v>
      </c>
      <c r="AK269" s="81">
        <f t="shared" si="196"/>
        <v>109</v>
      </c>
      <c r="AL269" s="81">
        <f t="shared" si="196"/>
        <v>569</v>
      </c>
      <c r="AM269" s="82">
        <f t="shared" si="196"/>
        <v>117</v>
      </c>
      <c r="AN269" s="95">
        <f t="shared" si="196"/>
        <v>625</v>
      </c>
      <c r="AO269" s="110">
        <v>36</v>
      </c>
    </row>
    <row r="270" spans="3:41" ht="14.25" thickBot="1">
      <c r="C270" s="49">
        <f t="shared" si="193"/>
        <v>8801</v>
      </c>
      <c r="D270" s="49">
        <f t="shared" si="195"/>
        <v>8124</v>
      </c>
      <c r="E270" s="49">
        <f aca="true" t="shared" si="197" ref="E270:E290">SUM(R270:AM270)</f>
        <v>7447</v>
      </c>
      <c r="F270" s="49">
        <f>SUM(S270:AL270)</f>
        <v>6770</v>
      </c>
      <c r="P270" s="108">
        <v>35</v>
      </c>
      <c r="Q270" s="91">
        <f aca="true" t="shared" si="198" ref="Q270:AN270">Q229+50</f>
        <v>624</v>
      </c>
      <c r="R270" s="83">
        <f t="shared" si="198"/>
        <v>548</v>
      </c>
      <c r="S270" s="71">
        <f t="shared" si="198"/>
        <v>157</v>
      </c>
      <c r="T270" s="72">
        <f t="shared" si="198"/>
        <v>528</v>
      </c>
      <c r="U270" s="72">
        <f t="shared" si="198"/>
        <v>150</v>
      </c>
      <c r="V270" s="72">
        <f t="shared" si="198"/>
        <v>526</v>
      </c>
      <c r="W270" s="72">
        <f t="shared" si="198"/>
        <v>152</v>
      </c>
      <c r="X270" s="72">
        <f t="shared" si="198"/>
        <v>524</v>
      </c>
      <c r="Y270" s="72">
        <f t="shared" si="198"/>
        <v>154</v>
      </c>
      <c r="Z270" s="72">
        <f t="shared" si="198"/>
        <v>522</v>
      </c>
      <c r="AA270" s="72">
        <f t="shared" si="198"/>
        <v>521</v>
      </c>
      <c r="AB270" s="72">
        <f t="shared" si="198"/>
        <v>167</v>
      </c>
      <c r="AC270" s="72">
        <f t="shared" si="198"/>
        <v>148</v>
      </c>
      <c r="AD270" s="72">
        <f t="shared" si="198"/>
        <v>159</v>
      </c>
      <c r="AE270" s="72">
        <f t="shared" si="198"/>
        <v>160</v>
      </c>
      <c r="AF270" s="72">
        <f t="shared" si="198"/>
        <v>516</v>
      </c>
      <c r="AG270" s="72">
        <f t="shared" si="198"/>
        <v>515</v>
      </c>
      <c r="AH270" s="72">
        <f t="shared" si="198"/>
        <v>163</v>
      </c>
      <c r="AI270" s="72">
        <f t="shared" si="198"/>
        <v>513</v>
      </c>
      <c r="AJ270" s="72">
        <f t="shared" si="198"/>
        <v>165</v>
      </c>
      <c r="AK270" s="72">
        <f t="shared" si="198"/>
        <v>511</v>
      </c>
      <c r="AL270" s="73">
        <f t="shared" si="198"/>
        <v>519</v>
      </c>
      <c r="AM270" s="87">
        <f t="shared" si="198"/>
        <v>129</v>
      </c>
      <c r="AN270" s="95">
        <f t="shared" si="198"/>
        <v>53</v>
      </c>
      <c r="AO270" s="110">
        <v>642</v>
      </c>
    </row>
    <row r="271" spans="3:41" ht="14.25" thickBot="1">
      <c r="C271" s="49">
        <f t="shared" si="193"/>
        <v>8801</v>
      </c>
      <c r="D271" s="49">
        <f t="shared" si="195"/>
        <v>8124</v>
      </c>
      <c r="E271" s="49">
        <f t="shared" si="197"/>
        <v>7447</v>
      </c>
      <c r="F271" s="49">
        <f aca="true" t="shared" si="199" ref="F271:F289">SUM(S271:AL271)</f>
        <v>6770</v>
      </c>
      <c r="G271" s="49">
        <f>SUM(T271:AK271)</f>
        <v>6093</v>
      </c>
      <c r="P271" s="108">
        <v>643</v>
      </c>
      <c r="Q271" s="91">
        <f aca="true" t="shared" si="200" ref="Q271:AN271">Q230+50</f>
        <v>54</v>
      </c>
      <c r="R271" s="83">
        <f t="shared" si="200"/>
        <v>130</v>
      </c>
      <c r="S271" s="74">
        <f t="shared" si="200"/>
        <v>509</v>
      </c>
      <c r="T271" s="58">
        <f t="shared" si="200"/>
        <v>484</v>
      </c>
      <c r="U271" s="59">
        <f t="shared" si="200"/>
        <v>178</v>
      </c>
      <c r="V271" s="59">
        <f t="shared" si="200"/>
        <v>498</v>
      </c>
      <c r="W271" s="59">
        <f t="shared" si="200"/>
        <v>180</v>
      </c>
      <c r="X271" s="59">
        <f t="shared" si="200"/>
        <v>496</v>
      </c>
      <c r="Y271" s="59">
        <f t="shared" si="200"/>
        <v>182</v>
      </c>
      <c r="Z271" s="59">
        <f t="shared" si="200"/>
        <v>494</v>
      </c>
      <c r="AA271" s="59">
        <f t="shared" si="200"/>
        <v>184</v>
      </c>
      <c r="AB271" s="59">
        <f t="shared" si="200"/>
        <v>202</v>
      </c>
      <c r="AC271" s="59">
        <f t="shared" si="200"/>
        <v>210</v>
      </c>
      <c r="AD271" s="59">
        <f t="shared" si="200"/>
        <v>468</v>
      </c>
      <c r="AE271" s="59">
        <f t="shared" si="200"/>
        <v>208</v>
      </c>
      <c r="AF271" s="59">
        <f t="shared" si="200"/>
        <v>470</v>
      </c>
      <c r="AG271" s="59">
        <f t="shared" si="200"/>
        <v>206</v>
      </c>
      <c r="AH271" s="59">
        <f t="shared" si="200"/>
        <v>472</v>
      </c>
      <c r="AI271" s="59">
        <f t="shared" si="200"/>
        <v>204</v>
      </c>
      <c r="AJ271" s="59">
        <f t="shared" si="200"/>
        <v>474</v>
      </c>
      <c r="AK271" s="60">
        <f t="shared" si="200"/>
        <v>483</v>
      </c>
      <c r="AL271" s="76">
        <f t="shared" si="200"/>
        <v>168</v>
      </c>
      <c r="AM271" s="87">
        <f t="shared" si="200"/>
        <v>547</v>
      </c>
      <c r="AN271" s="95">
        <f t="shared" si="200"/>
        <v>623</v>
      </c>
      <c r="AO271" s="110">
        <v>34</v>
      </c>
    </row>
    <row r="272" spans="3:41" ht="14.25" thickBot="1">
      <c r="C272" s="49">
        <f t="shared" si="193"/>
        <v>8801</v>
      </c>
      <c r="D272" s="49">
        <f t="shared" si="195"/>
        <v>8124</v>
      </c>
      <c r="E272" s="49">
        <f t="shared" si="197"/>
        <v>7447</v>
      </c>
      <c r="F272" s="49">
        <f t="shared" si="199"/>
        <v>6770</v>
      </c>
      <c r="G272" s="49">
        <f aca="true" t="shared" si="201" ref="G272:G288">SUM(T272:AK272)</f>
        <v>6093</v>
      </c>
      <c r="H272" s="49">
        <f>SUM(U272:AJ272)</f>
        <v>5416</v>
      </c>
      <c r="P272" s="108">
        <v>33</v>
      </c>
      <c r="Q272" s="91">
        <f aca="true" t="shared" si="202" ref="Q272:AN272">Q231+50</f>
        <v>622</v>
      </c>
      <c r="R272" s="83">
        <f t="shared" si="202"/>
        <v>546</v>
      </c>
      <c r="S272" s="74">
        <f t="shared" si="202"/>
        <v>169</v>
      </c>
      <c r="T272" s="61">
        <f t="shared" si="202"/>
        <v>476</v>
      </c>
      <c r="U272" s="55">
        <f t="shared" si="202"/>
        <v>225</v>
      </c>
      <c r="V272" s="56">
        <f t="shared" si="202"/>
        <v>458</v>
      </c>
      <c r="W272" s="56">
        <f t="shared" si="202"/>
        <v>220</v>
      </c>
      <c r="X272" s="56">
        <f t="shared" si="202"/>
        <v>456</v>
      </c>
      <c r="Y272" s="56">
        <f t="shared" si="202"/>
        <v>222</v>
      </c>
      <c r="Z272" s="56">
        <f t="shared" si="202"/>
        <v>454</v>
      </c>
      <c r="AA272" s="56">
        <f t="shared" si="202"/>
        <v>453</v>
      </c>
      <c r="AB272" s="56">
        <f t="shared" si="202"/>
        <v>233</v>
      </c>
      <c r="AC272" s="56">
        <f t="shared" si="202"/>
        <v>218</v>
      </c>
      <c r="AD272" s="56">
        <f t="shared" si="202"/>
        <v>227</v>
      </c>
      <c r="AE272" s="56">
        <f t="shared" si="202"/>
        <v>228</v>
      </c>
      <c r="AF272" s="56">
        <f t="shared" si="202"/>
        <v>448</v>
      </c>
      <c r="AG272" s="56">
        <f t="shared" si="202"/>
        <v>447</v>
      </c>
      <c r="AH272" s="56">
        <f t="shared" si="202"/>
        <v>231</v>
      </c>
      <c r="AI272" s="56">
        <f t="shared" si="202"/>
        <v>445</v>
      </c>
      <c r="AJ272" s="57">
        <f t="shared" si="202"/>
        <v>451</v>
      </c>
      <c r="AK272" s="65">
        <f t="shared" si="202"/>
        <v>201</v>
      </c>
      <c r="AL272" s="76">
        <f t="shared" si="202"/>
        <v>508</v>
      </c>
      <c r="AM272" s="87">
        <f t="shared" si="202"/>
        <v>131</v>
      </c>
      <c r="AN272" s="95">
        <f t="shared" si="202"/>
        <v>55</v>
      </c>
      <c r="AO272" s="110">
        <v>644</v>
      </c>
    </row>
    <row r="273" spans="3:41" ht="14.25" thickBot="1">
      <c r="C273" s="49">
        <f t="shared" si="193"/>
        <v>8801</v>
      </c>
      <c r="D273" s="49">
        <f t="shared" si="195"/>
        <v>8124</v>
      </c>
      <c r="E273" s="49">
        <f t="shared" si="197"/>
        <v>7447</v>
      </c>
      <c r="F273" s="49">
        <f t="shared" si="199"/>
        <v>6770</v>
      </c>
      <c r="G273" s="49">
        <f t="shared" si="201"/>
        <v>6093</v>
      </c>
      <c r="H273" s="49">
        <f aca="true" t="shared" si="203" ref="H273:H287">SUM(U273:AJ273)</f>
        <v>5416</v>
      </c>
      <c r="I273" s="49">
        <f>SUM(V273:AI273)</f>
        <v>4739</v>
      </c>
      <c r="P273" s="108">
        <v>645</v>
      </c>
      <c r="Q273" s="91">
        <f aca="true" t="shared" si="204" ref="Q273:AN273">Q232+50</f>
        <v>56</v>
      </c>
      <c r="R273" s="83">
        <f t="shared" si="204"/>
        <v>132</v>
      </c>
      <c r="S273" s="74">
        <f t="shared" si="204"/>
        <v>507</v>
      </c>
      <c r="T273" s="61">
        <f t="shared" si="204"/>
        <v>200</v>
      </c>
      <c r="U273" s="66">
        <f t="shared" si="204"/>
        <v>443</v>
      </c>
      <c r="V273" s="41">
        <f t="shared" si="204"/>
        <v>253</v>
      </c>
      <c r="W273" s="42">
        <f t="shared" si="204"/>
        <v>429</v>
      </c>
      <c r="X273" s="42">
        <f t="shared" si="204"/>
        <v>249</v>
      </c>
      <c r="Y273" s="42">
        <f t="shared" si="204"/>
        <v>427</v>
      </c>
      <c r="Z273" s="42">
        <f t="shared" si="204"/>
        <v>251</v>
      </c>
      <c r="AA273" s="42">
        <f t="shared" si="204"/>
        <v>425</v>
      </c>
      <c r="AB273" s="42">
        <f t="shared" si="204"/>
        <v>241</v>
      </c>
      <c r="AC273" s="42">
        <f t="shared" si="204"/>
        <v>430</v>
      </c>
      <c r="AD273" s="42">
        <f t="shared" si="204"/>
        <v>255</v>
      </c>
      <c r="AE273" s="42">
        <f t="shared" si="204"/>
        <v>421</v>
      </c>
      <c r="AF273" s="42">
        <f t="shared" si="204"/>
        <v>257</v>
      </c>
      <c r="AG273" s="42">
        <f t="shared" si="204"/>
        <v>419</v>
      </c>
      <c r="AH273" s="42">
        <f t="shared" si="204"/>
        <v>259</v>
      </c>
      <c r="AI273" s="43">
        <f t="shared" si="204"/>
        <v>423</v>
      </c>
      <c r="AJ273" s="67">
        <f t="shared" si="204"/>
        <v>234</v>
      </c>
      <c r="AK273" s="65">
        <f t="shared" si="204"/>
        <v>477</v>
      </c>
      <c r="AL273" s="76">
        <f t="shared" si="204"/>
        <v>170</v>
      </c>
      <c r="AM273" s="87">
        <f t="shared" si="204"/>
        <v>545</v>
      </c>
      <c r="AN273" s="95">
        <f t="shared" si="204"/>
        <v>621</v>
      </c>
      <c r="AO273" s="110">
        <v>32</v>
      </c>
    </row>
    <row r="274" spans="3:41" ht="14.25" thickBot="1">
      <c r="C274" s="49">
        <f t="shared" si="193"/>
        <v>8801</v>
      </c>
      <c r="D274" s="49">
        <f t="shared" si="195"/>
        <v>8124</v>
      </c>
      <c r="E274" s="49">
        <f t="shared" si="197"/>
        <v>7447</v>
      </c>
      <c r="F274" s="49">
        <f t="shared" si="199"/>
        <v>6770</v>
      </c>
      <c r="G274" s="49">
        <f t="shared" si="201"/>
        <v>6093</v>
      </c>
      <c r="H274" s="49">
        <f t="shared" si="203"/>
        <v>5416</v>
      </c>
      <c r="I274" s="49">
        <f aca="true" t="shared" si="205" ref="I274:I286">SUM(V274:AI274)</f>
        <v>4739</v>
      </c>
      <c r="J274" s="49">
        <f>SUM(W274:AH274)</f>
        <v>4062</v>
      </c>
      <c r="P274" s="108">
        <v>31</v>
      </c>
      <c r="Q274" s="91">
        <f aca="true" t="shared" si="206" ref="Q274:AN274">Q233+50</f>
        <v>620</v>
      </c>
      <c r="R274" s="83">
        <f t="shared" si="206"/>
        <v>544</v>
      </c>
      <c r="S274" s="74">
        <f t="shared" si="206"/>
        <v>171</v>
      </c>
      <c r="T274" s="61">
        <f t="shared" si="206"/>
        <v>478</v>
      </c>
      <c r="U274" s="66">
        <f t="shared" si="206"/>
        <v>235</v>
      </c>
      <c r="V274" s="44">
        <f t="shared" si="206"/>
        <v>261</v>
      </c>
      <c r="W274" s="33">
        <f t="shared" si="206"/>
        <v>400</v>
      </c>
      <c r="X274" s="34">
        <f t="shared" si="206"/>
        <v>409</v>
      </c>
      <c r="Y274" s="34">
        <f t="shared" si="206"/>
        <v>269</v>
      </c>
      <c r="Z274" s="34">
        <f t="shared" si="206"/>
        <v>407</v>
      </c>
      <c r="AA274" s="34">
        <f t="shared" si="206"/>
        <v>271</v>
      </c>
      <c r="AB274" s="34">
        <f t="shared" si="206"/>
        <v>267</v>
      </c>
      <c r="AC274" s="34">
        <f t="shared" si="206"/>
        <v>288</v>
      </c>
      <c r="AD274" s="34">
        <f t="shared" si="206"/>
        <v>390</v>
      </c>
      <c r="AE274" s="34">
        <f t="shared" si="206"/>
        <v>286</v>
      </c>
      <c r="AF274" s="34">
        <f t="shared" si="206"/>
        <v>392</v>
      </c>
      <c r="AG274" s="34">
        <f t="shared" si="206"/>
        <v>284</v>
      </c>
      <c r="AH274" s="35">
        <f t="shared" si="206"/>
        <v>399</v>
      </c>
      <c r="AI274" s="45">
        <f t="shared" si="206"/>
        <v>416</v>
      </c>
      <c r="AJ274" s="67">
        <f t="shared" si="206"/>
        <v>442</v>
      </c>
      <c r="AK274" s="65">
        <f t="shared" si="206"/>
        <v>199</v>
      </c>
      <c r="AL274" s="76">
        <f t="shared" si="206"/>
        <v>506</v>
      </c>
      <c r="AM274" s="87">
        <f t="shared" si="206"/>
        <v>133</v>
      </c>
      <c r="AN274" s="95">
        <f t="shared" si="206"/>
        <v>57</v>
      </c>
      <c r="AO274" s="110">
        <v>646</v>
      </c>
    </row>
    <row r="275" spans="3:41" ht="14.25" thickBot="1">
      <c r="C275" s="49">
        <f t="shared" si="193"/>
        <v>8801</v>
      </c>
      <c r="D275" s="49">
        <f t="shared" si="195"/>
        <v>8124</v>
      </c>
      <c r="E275" s="49">
        <f t="shared" si="197"/>
        <v>7447</v>
      </c>
      <c r="F275" s="49">
        <f t="shared" si="199"/>
        <v>6770</v>
      </c>
      <c r="G275" s="49">
        <f t="shared" si="201"/>
        <v>6093</v>
      </c>
      <c r="H275" s="49">
        <f t="shared" si="203"/>
        <v>5416</v>
      </c>
      <c r="I275" s="49">
        <f t="shared" si="205"/>
        <v>4739</v>
      </c>
      <c r="J275" s="49">
        <f aca="true" t="shared" si="207" ref="J275:J285">SUM(W275:AH275)</f>
        <v>4062</v>
      </c>
      <c r="K275" s="49">
        <f>SUM(X275:AG275)</f>
        <v>3385</v>
      </c>
      <c r="P275" s="108">
        <v>647</v>
      </c>
      <c r="Q275" s="91">
        <f aca="true" t="shared" si="208" ref="Q275:AN275">Q234+50</f>
        <v>58</v>
      </c>
      <c r="R275" s="83">
        <f t="shared" si="208"/>
        <v>134</v>
      </c>
      <c r="S275" s="74">
        <f t="shared" si="208"/>
        <v>505</v>
      </c>
      <c r="T275" s="61">
        <f t="shared" si="208"/>
        <v>198</v>
      </c>
      <c r="U275" s="66">
        <f t="shared" si="208"/>
        <v>441</v>
      </c>
      <c r="V275" s="44">
        <f t="shared" si="208"/>
        <v>415</v>
      </c>
      <c r="W275" s="36">
        <f t="shared" si="208"/>
        <v>282</v>
      </c>
      <c r="X275" s="25">
        <f t="shared" si="208"/>
        <v>380</v>
      </c>
      <c r="Y275" s="26">
        <f t="shared" si="208"/>
        <v>290</v>
      </c>
      <c r="Z275" s="26">
        <f t="shared" si="208"/>
        <v>386</v>
      </c>
      <c r="AA275" s="26">
        <f t="shared" si="208"/>
        <v>292</v>
      </c>
      <c r="AB275" s="26">
        <f t="shared" si="208"/>
        <v>302</v>
      </c>
      <c r="AC275" s="26">
        <f t="shared" si="208"/>
        <v>306</v>
      </c>
      <c r="AD275" s="26">
        <f t="shared" si="208"/>
        <v>372</v>
      </c>
      <c r="AE275" s="26">
        <f t="shared" si="208"/>
        <v>304</v>
      </c>
      <c r="AF275" s="26">
        <f t="shared" si="208"/>
        <v>374</v>
      </c>
      <c r="AG275" s="27">
        <f t="shared" si="208"/>
        <v>379</v>
      </c>
      <c r="AH275" s="38">
        <f t="shared" si="208"/>
        <v>395</v>
      </c>
      <c r="AI275" s="45">
        <f t="shared" si="208"/>
        <v>262</v>
      </c>
      <c r="AJ275" s="67">
        <f t="shared" si="208"/>
        <v>236</v>
      </c>
      <c r="AK275" s="65">
        <f t="shared" si="208"/>
        <v>479</v>
      </c>
      <c r="AL275" s="76">
        <f t="shared" si="208"/>
        <v>172</v>
      </c>
      <c r="AM275" s="87">
        <f t="shared" si="208"/>
        <v>543</v>
      </c>
      <c r="AN275" s="95">
        <f t="shared" si="208"/>
        <v>619</v>
      </c>
      <c r="AO275" s="110">
        <v>30</v>
      </c>
    </row>
    <row r="276" spans="3:41" ht="14.25" thickBot="1">
      <c r="C276" s="49">
        <f t="shared" si="193"/>
        <v>8801</v>
      </c>
      <c r="D276" s="49">
        <f t="shared" si="195"/>
        <v>8124</v>
      </c>
      <c r="E276" s="49">
        <f t="shared" si="197"/>
        <v>7447</v>
      </c>
      <c r="F276" s="49">
        <f t="shared" si="199"/>
        <v>6770</v>
      </c>
      <c r="G276" s="49">
        <f t="shared" si="201"/>
        <v>6093</v>
      </c>
      <c r="H276" s="49">
        <f t="shared" si="203"/>
        <v>5416</v>
      </c>
      <c r="I276" s="49">
        <f t="shared" si="205"/>
        <v>4739</v>
      </c>
      <c r="J276" s="49">
        <f t="shared" si="207"/>
        <v>4062</v>
      </c>
      <c r="K276" s="49">
        <f aca="true" t="shared" si="209" ref="K276:K284">SUM(X276:AG276)</f>
        <v>3385</v>
      </c>
      <c r="L276" s="49">
        <f>SUM(Y276:AF276)</f>
        <v>2708</v>
      </c>
      <c r="P276" s="108">
        <v>29</v>
      </c>
      <c r="Q276" s="91">
        <f aca="true" t="shared" si="210" ref="Q276:AN276">Q235+50</f>
        <v>618</v>
      </c>
      <c r="R276" s="83">
        <f t="shared" si="210"/>
        <v>542</v>
      </c>
      <c r="S276" s="74">
        <f t="shared" si="210"/>
        <v>173</v>
      </c>
      <c r="T276" s="61">
        <f t="shared" si="210"/>
        <v>480</v>
      </c>
      <c r="U276" s="66">
        <f t="shared" si="210"/>
        <v>237</v>
      </c>
      <c r="V276" s="44">
        <f t="shared" si="210"/>
        <v>263</v>
      </c>
      <c r="W276" s="36">
        <f t="shared" si="210"/>
        <v>281</v>
      </c>
      <c r="X276" s="28">
        <f t="shared" si="210"/>
        <v>376</v>
      </c>
      <c r="Y276" s="17">
        <f t="shared" si="210"/>
        <v>363</v>
      </c>
      <c r="Z276" s="18">
        <f t="shared" si="210"/>
        <v>318</v>
      </c>
      <c r="AA276" s="18">
        <f t="shared" si="210"/>
        <v>358</v>
      </c>
      <c r="AB276" s="18">
        <f t="shared" si="210"/>
        <v>320</v>
      </c>
      <c r="AC276" s="18">
        <f t="shared" si="210"/>
        <v>307</v>
      </c>
      <c r="AD276" s="18">
        <f t="shared" si="210"/>
        <v>309</v>
      </c>
      <c r="AE276" s="18">
        <f t="shared" si="210"/>
        <v>369</v>
      </c>
      <c r="AF276" s="19">
        <f t="shared" si="210"/>
        <v>364</v>
      </c>
      <c r="AG276" s="32">
        <f t="shared" si="210"/>
        <v>301</v>
      </c>
      <c r="AH276" s="38">
        <f t="shared" si="210"/>
        <v>396</v>
      </c>
      <c r="AI276" s="45">
        <f t="shared" si="210"/>
        <v>414</v>
      </c>
      <c r="AJ276" s="67">
        <f t="shared" si="210"/>
        <v>440</v>
      </c>
      <c r="AK276" s="65">
        <f t="shared" si="210"/>
        <v>197</v>
      </c>
      <c r="AL276" s="76">
        <f t="shared" si="210"/>
        <v>504</v>
      </c>
      <c r="AM276" s="87">
        <f t="shared" si="210"/>
        <v>135</v>
      </c>
      <c r="AN276" s="95">
        <f t="shared" si="210"/>
        <v>59</v>
      </c>
      <c r="AO276" s="110">
        <v>648</v>
      </c>
    </row>
    <row r="277" spans="3:41" ht="14.25" thickBot="1">
      <c r="C277" s="49">
        <f t="shared" si="193"/>
        <v>8801</v>
      </c>
      <c r="D277" s="49">
        <f t="shared" si="195"/>
        <v>8124</v>
      </c>
      <c r="E277" s="49">
        <f t="shared" si="197"/>
        <v>7447</v>
      </c>
      <c r="F277" s="49">
        <f t="shared" si="199"/>
        <v>6770</v>
      </c>
      <c r="G277" s="49">
        <f t="shared" si="201"/>
        <v>6093</v>
      </c>
      <c r="H277" s="49">
        <f t="shared" si="203"/>
        <v>5416</v>
      </c>
      <c r="I277" s="49">
        <f t="shared" si="205"/>
        <v>4739</v>
      </c>
      <c r="J277" s="49">
        <f t="shared" si="207"/>
        <v>4062</v>
      </c>
      <c r="K277" s="49">
        <f t="shared" si="209"/>
        <v>3385</v>
      </c>
      <c r="L277" s="49">
        <f aca="true" t="shared" si="211" ref="L277:L283">SUM(Y277:AF277)</f>
        <v>2708</v>
      </c>
      <c r="M277" s="49">
        <f aca="true" t="shared" si="212" ref="M277:M282">SUM(Z277:AE277)</f>
        <v>2031</v>
      </c>
      <c r="P277" s="108">
        <v>649</v>
      </c>
      <c r="Q277" s="91">
        <f aca="true" t="shared" si="213" ref="Q277:AN277">Q236+50</f>
        <v>60</v>
      </c>
      <c r="R277" s="83">
        <f t="shared" si="213"/>
        <v>136</v>
      </c>
      <c r="S277" s="74">
        <f t="shared" si="213"/>
        <v>503</v>
      </c>
      <c r="T277" s="61">
        <f t="shared" si="213"/>
        <v>196</v>
      </c>
      <c r="U277" s="66">
        <f t="shared" si="213"/>
        <v>439</v>
      </c>
      <c r="V277" s="44">
        <f t="shared" si="213"/>
        <v>413</v>
      </c>
      <c r="W277" s="36">
        <f t="shared" si="213"/>
        <v>397</v>
      </c>
      <c r="X277" s="28">
        <f t="shared" si="213"/>
        <v>300</v>
      </c>
      <c r="Y277" s="20">
        <f t="shared" si="213"/>
        <v>316</v>
      </c>
      <c r="Z277" s="50">
        <f t="shared" si="213"/>
        <v>321</v>
      </c>
      <c r="AA277" s="51">
        <f t="shared" si="213"/>
        <v>326</v>
      </c>
      <c r="AB277" s="51">
        <f t="shared" si="213"/>
        <v>329</v>
      </c>
      <c r="AC277" s="51">
        <f t="shared" si="213"/>
        <v>354</v>
      </c>
      <c r="AD277" s="51">
        <f t="shared" si="213"/>
        <v>352</v>
      </c>
      <c r="AE277" s="52">
        <f t="shared" si="213"/>
        <v>349</v>
      </c>
      <c r="AF277" s="24">
        <f t="shared" si="213"/>
        <v>361</v>
      </c>
      <c r="AG277" s="32">
        <f t="shared" si="213"/>
        <v>377</v>
      </c>
      <c r="AH277" s="38">
        <f t="shared" si="213"/>
        <v>280</v>
      </c>
      <c r="AI277" s="45">
        <f t="shared" si="213"/>
        <v>264</v>
      </c>
      <c r="AJ277" s="67">
        <f t="shared" si="213"/>
        <v>238</v>
      </c>
      <c r="AK277" s="65">
        <f t="shared" si="213"/>
        <v>481</v>
      </c>
      <c r="AL277" s="76">
        <f t="shared" si="213"/>
        <v>174</v>
      </c>
      <c r="AM277" s="87">
        <f t="shared" si="213"/>
        <v>541</v>
      </c>
      <c r="AN277" s="95">
        <f t="shared" si="213"/>
        <v>617</v>
      </c>
      <c r="AO277" s="110">
        <v>28</v>
      </c>
    </row>
    <row r="278" spans="3:41" ht="13.5">
      <c r="C278" s="49">
        <f t="shared" si="193"/>
        <v>8801</v>
      </c>
      <c r="D278" s="49">
        <f t="shared" si="195"/>
        <v>8124</v>
      </c>
      <c r="E278" s="49">
        <f t="shared" si="197"/>
        <v>7447</v>
      </c>
      <c r="F278" s="49">
        <f t="shared" si="199"/>
        <v>6770</v>
      </c>
      <c r="G278" s="49">
        <f t="shared" si="201"/>
        <v>6093</v>
      </c>
      <c r="H278" s="49">
        <f t="shared" si="203"/>
        <v>5416</v>
      </c>
      <c r="I278" s="49">
        <f t="shared" si="205"/>
        <v>4739</v>
      </c>
      <c r="J278" s="49">
        <f t="shared" si="207"/>
        <v>4062</v>
      </c>
      <c r="K278" s="49">
        <f t="shared" si="209"/>
        <v>3385</v>
      </c>
      <c r="L278" s="49">
        <f t="shared" si="211"/>
        <v>2708</v>
      </c>
      <c r="M278" s="49">
        <f t="shared" si="212"/>
        <v>2031</v>
      </c>
      <c r="N278" s="49">
        <f>SUM(AA278:AD278)</f>
        <v>1354</v>
      </c>
      <c r="P278" s="108">
        <v>27</v>
      </c>
      <c r="Q278" s="91">
        <f aca="true" t="shared" si="214" ref="Q278:AN278">Q237+50</f>
        <v>616</v>
      </c>
      <c r="R278" s="83">
        <f t="shared" si="214"/>
        <v>540</v>
      </c>
      <c r="S278" s="74">
        <f t="shared" si="214"/>
        <v>175</v>
      </c>
      <c r="T278" s="61">
        <f t="shared" si="214"/>
        <v>482</v>
      </c>
      <c r="U278" s="66">
        <f t="shared" si="214"/>
        <v>239</v>
      </c>
      <c r="V278" s="44">
        <f t="shared" si="214"/>
        <v>265</v>
      </c>
      <c r="W278" s="36">
        <f t="shared" si="214"/>
        <v>398</v>
      </c>
      <c r="X278" s="28">
        <f t="shared" si="214"/>
        <v>378</v>
      </c>
      <c r="Y278" s="20">
        <f t="shared" si="214"/>
        <v>315</v>
      </c>
      <c r="Z278" s="53">
        <f t="shared" si="214"/>
        <v>355</v>
      </c>
      <c r="AA278" s="1">
        <f t="shared" si="214"/>
        <v>331</v>
      </c>
      <c r="AB278" s="2">
        <f t="shared" si="214"/>
        <v>338</v>
      </c>
      <c r="AC278" s="2">
        <f t="shared" si="214"/>
        <v>343</v>
      </c>
      <c r="AD278" s="3">
        <f t="shared" si="214"/>
        <v>342</v>
      </c>
      <c r="AE278" s="54">
        <f t="shared" si="214"/>
        <v>322</v>
      </c>
      <c r="AF278" s="24">
        <f t="shared" si="214"/>
        <v>362</v>
      </c>
      <c r="AG278" s="32">
        <f t="shared" si="214"/>
        <v>299</v>
      </c>
      <c r="AH278" s="38">
        <f t="shared" si="214"/>
        <v>279</v>
      </c>
      <c r="AI278" s="45">
        <f t="shared" si="214"/>
        <v>412</v>
      </c>
      <c r="AJ278" s="67">
        <f t="shared" si="214"/>
        <v>438</v>
      </c>
      <c r="AK278" s="65">
        <f t="shared" si="214"/>
        <v>195</v>
      </c>
      <c r="AL278" s="76">
        <f t="shared" si="214"/>
        <v>502</v>
      </c>
      <c r="AM278" s="87">
        <f t="shared" si="214"/>
        <v>137</v>
      </c>
      <c r="AN278" s="95">
        <f t="shared" si="214"/>
        <v>61</v>
      </c>
      <c r="AO278" s="110">
        <v>650</v>
      </c>
    </row>
    <row r="279" spans="3:41" ht="13.5">
      <c r="C279" s="49">
        <f t="shared" si="193"/>
        <v>8801</v>
      </c>
      <c r="D279" s="49">
        <f t="shared" si="195"/>
        <v>8124</v>
      </c>
      <c r="E279" s="49">
        <f t="shared" si="197"/>
        <v>7447</v>
      </c>
      <c r="F279" s="49">
        <f t="shared" si="199"/>
        <v>6770</v>
      </c>
      <c r="G279" s="49">
        <f t="shared" si="201"/>
        <v>6093</v>
      </c>
      <c r="H279" s="49">
        <f t="shared" si="203"/>
        <v>5416</v>
      </c>
      <c r="I279" s="49">
        <f t="shared" si="205"/>
        <v>4739</v>
      </c>
      <c r="J279" s="49">
        <f t="shared" si="207"/>
        <v>4062</v>
      </c>
      <c r="K279" s="49">
        <f t="shared" si="209"/>
        <v>3385</v>
      </c>
      <c r="L279" s="49">
        <f t="shared" si="211"/>
        <v>2708</v>
      </c>
      <c r="M279" s="49">
        <f t="shared" si="212"/>
        <v>2031</v>
      </c>
      <c r="N279" s="49">
        <f>SUM(AA279:AD279)</f>
        <v>1354</v>
      </c>
      <c r="P279" s="108">
        <v>664</v>
      </c>
      <c r="Q279" s="91">
        <f aca="true" t="shared" si="215" ref="Q279:AN279">Q238+50</f>
        <v>626</v>
      </c>
      <c r="R279" s="83">
        <f t="shared" si="215"/>
        <v>138</v>
      </c>
      <c r="S279" s="74">
        <f t="shared" si="215"/>
        <v>501</v>
      </c>
      <c r="T279" s="61">
        <f t="shared" si="215"/>
        <v>185</v>
      </c>
      <c r="U279" s="66">
        <f t="shared" si="215"/>
        <v>437</v>
      </c>
      <c r="V279" s="44">
        <f t="shared" si="215"/>
        <v>411</v>
      </c>
      <c r="W279" s="36">
        <f t="shared" si="215"/>
        <v>405</v>
      </c>
      <c r="X279" s="28">
        <f t="shared" si="215"/>
        <v>293</v>
      </c>
      <c r="Y279" s="20">
        <f t="shared" si="215"/>
        <v>310</v>
      </c>
      <c r="Z279" s="53">
        <f t="shared" si="215"/>
        <v>353</v>
      </c>
      <c r="AA279" s="4">
        <f t="shared" si="215"/>
        <v>345</v>
      </c>
      <c r="AB279" s="11">
        <f t="shared" si="215"/>
        <v>340</v>
      </c>
      <c r="AC279" s="11">
        <f t="shared" si="215"/>
        <v>333</v>
      </c>
      <c r="AD279" s="6">
        <f t="shared" si="215"/>
        <v>336</v>
      </c>
      <c r="AE279" s="54">
        <f t="shared" si="215"/>
        <v>324</v>
      </c>
      <c r="AF279" s="24">
        <f t="shared" si="215"/>
        <v>367</v>
      </c>
      <c r="AG279" s="32">
        <f t="shared" si="215"/>
        <v>384</v>
      </c>
      <c r="AH279" s="38">
        <f t="shared" si="215"/>
        <v>272</v>
      </c>
      <c r="AI279" s="45">
        <f t="shared" si="215"/>
        <v>266</v>
      </c>
      <c r="AJ279" s="67">
        <f t="shared" si="215"/>
        <v>240</v>
      </c>
      <c r="AK279" s="65">
        <f t="shared" si="215"/>
        <v>492</v>
      </c>
      <c r="AL279" s="76">
        <f t="shared" si="215"/>
        <v>176</v>
      </c>
      <c r="AM279" s="87">
        <f t="shared" si="215"/>
        <v>539</v>
      </c>
      <c r="AN279" s="95">
        <f t="shared" si="215"/>
        <v>51</v>
      </c>
      <c r="AO279" s="110">
        <v>13</v>
      </c>
    </row>
    <row r="280" spans="3:41" ht="13.5">
      <c r="C280" s="49">
        <f t="shared" si="193"/>
        <v>8801</v>
      </c>
      <c r="D280" s="49">
        <f t="shared" si="195"/>
        <v>8124</v>
      </c>
      <c r="E280" s="49">
        <f t="shared" si="197"/>
        <v>7447</v>
      </c>
      <c r="F280" s="49">
        <f t="shared" si="199"/>
        <v>6770</v>
      </c>
      <c r="G280" s="49">
        <f t="shared" si="201"/>
        <v>6093</v>
      </c>
      <c r="H280" s="49">
        <f t="shared" si="203"/>
        <v>5416</v>
      </c>
      <c r="I280" s="49">
        <f t="shared" si="205"/>
        <v>4739</v>
      </c>
      <c r="J280" s="49">
        <f t="shared" si="207"/>
        <v>4062</v>
      </c>
      <c r="K280" s="49">
        <f t="shared" si="209"/>
        <v>3385</v>
      </c>
      <c r="L280" s="49">
        <f t="shared" si="211"/>
        <v>2708</v>
      </c>
      <c r="M280" s="49">
        <f t="shared" si="212"/>
        <v>2031</v>
      </c>
      <c r="N280" s="49">
        <f>SUM(AA280:AD280)</f>
        <v>1354</v>
      </c>
      <c r="P280" s="108">
        <v>1</v>
      </c>
      <c r="Q280" s="91">
        <f aca="true" t="shared" si="216" ref="Q280:AN280">Q239+50</f>
        <v>581</v>
      </c>
      <c r="R280" s="83">
        <f t="shared" si="216"/>
        <v>128</v>
      </c>
      <c r="S280" s="74">
        <f t="shared" si="216"/>
        <v>538</v>
      </c>
      <c r="T280" s="61">
        <f t="shared" si="216"/>
        <v>500</v>
      </c>
      <c r="U280" s="66">
        <f t="shared" si="216"/>
        <v>466</v>
      </c>
      <c r="V280" s="44">
        <f t="shared" si="216"/>
        <v>417</v>
      </c>
      <c r="W280" s="36">
        <f t="shared" si="216"/>
        <v>394</v>
      </c>
      <c r="X280" s="28">
        <f t="shared" si="216"/>
        <v>388</v>
      </c>
      <c r="Y280" s="20">
        <f t="shared" si="216"/>
        <v>360</v>
      </c>
      <c r="Z280" s="53">
        <f t="shared" si="216"/>
        <v>347</v>
      </c>
      <c r="AA280" s="4">
        <f t="shared" si="216"/>
        <v>334</v>
      </c>
      <c r="AB280" s="11">
        <f t="shared" si="216"/>
        <v>335</v>
      </c>
      <c r="AC280" s="11">
        <f t="shared" si="216"/>
        <v>346</v>
      </c>
      <c r="AD280" s="6">
        <f t="shared" si="216"/>
        <v>339</v>
      </c>
      <c r="AE280" s="54">
        <f t="shared" si="216"/>
        <v>330</v>
      </c>
      <c r="AF280" s="24">
        <f t="shared" si="216"/>
        <v>317</v>
      </c>
      <c r="AG280" s="32">
        <f t="shared" si="216"/>
        <v>289</v>
      </c>
      <c r="AH280" s="38">
        <f t="shared" si="216"/>
        <v>283</v>
      </c>
      <c r="AI280" s="45">
        <f t="shared" si="216"/>
        <v>260</v>
      </c>
      <c r="AJ280" s="67">
        <f t="shared" si="216"/>
        <v>211</v>
      </c>
      <c r="AK280" s="65">
        <f t="shared" si="216"/>
        <v>177</v>
      </c>
      <c r="AL280" s="76">
        <f t="shared" si="216"/>
        <v>139</v>
      </c>
      <c r="AM280" s="87">
        <f t="shared" si="216"/>
        <v>549</v>
      </c>
      <c r="AN280" s="95">
        <f t="shared" si="216"/>
        <v>96</v>
      </c>
      <c r="AO280" s="110">
        <v>676</v>
      </c>
    </row>
    <row r="281" spans="3:41" ht="14.25" thickBot="1">
      <c r="C281" s="49">
        <f t="shared" si="193"/>
        <v>8801</v>
      </c>
      <c r="D281" s="49">
        <f t="shared" si="195"/>
        <v>8124</v>
      </c>
      <c r="E281" s="49">
        <f t="shared" si="197"/>
        <v>7447</v>
      </c>
      <c r="F281" s="49">
        <f t="shared" si="199"/>
        <v>6770</v>
      </c>
      <c r="G281" s="49">
        <f t="shared" si="201"/>
        <v>6093</v>
      </c>
      <c r="H281" s="49">
        <f t="shared" si="203"/>
        <v>5416</v>
      </c>
      <c r="I281" s="49">
        <f t="shared" si="205"/>
        <v>4739</v>
      </c>
      <c r="J281" s="49">
        <f t="shared" si="207"/>
        <v>4062</v>
      </c>
      <c r="K281" s="49">
        <f t="shared" si="209"/>
        <v>3385</v>
      </c>
      <c r="L281" s="49">
        <f t="shared" si="211"/>
        <v>2708</v>
      </c>
      <c r="M281" s="49">
        <f t="shared" si="212"/>
        <v>2031</v>
      </c>
      <c r="N281" s="49">
        <f>SUM(AA281:AD281)</f>
        <v>1354</v>
      </c>
      <c r="P281" s="108">
        <v>653</v>
      </c>
      <c r="Q281" s="91">
        <f aca="true" t="shared" si="217" ref="Q281:AN281">Q240+50</f>
        <v>95</v>
      </c>
      <c r="R281" s="83">
        <f t="shared" si="217"/>
        <v>106</v>
      </c>
      <c r="S281" s="74">
        <f t="shared" si="217"/>
        <v>530</v>
      </c>
      <c r="T281" s="61">
        <f t="shared" si="217"/>
        <v>192</v>
      </c>
      <c r="U281" s="66">
        <f t="shared" si="217"/>
        <v>460</v>
      </c>
      <c r="V281" s="44">
        <f t="shared" si="217"/>
        <v>431</v>
      </c>
      <c r="W281" s="36">
        <f t="shared" si="217"/>
        <v>276</v>
      </c>
      <c r="X281" s="28">
        <f t="shared" si="217"/>
        <v>296</v>
      </c>
      <c r="Y281" s="20">
        <f t="shared" si="217"/>
        <v>365</v>
      </c>
      <c r="Z281" s="53">
        <f t="shared" si="217"/>
        <v>327</v>
      </c>
      <c r="AA281" s="7">
        <f t="shared" si="217"/>
        <v>344</v>
      </c>
      <c r="AB281" s="8">
        <f t="shared" si="217"/>
        <v>341</v>
      </c>
      <c r="AC281" s="8">
        <f t="shared" si="217"/>
        <v>332</v>
      </c>
      <c r="AD281" s="9">
        <f t="shared" si="217"/>
        <v>337</v>
      </c>
      <c r="AE281" s="54">
        <f t="shared" si="217"/>
        <v>350</v>
      </c>
      <c r="AF281" s="24">
        <f t="shared" si="217"/>
        <v>312</v>
      </c>
      <c r="AG281" s="32">
        <f t="shared" si="217"/>
        <v>381</v>
      </c>
      <c r="AH281" s="38">
        <f t="shared" si="217"/>
        <v>401</v>
      </c>
      <c r="AI281" s="45">
        <f t="shared" si="217"/>
        <v>246</v>
      </c>
      <c r="AJ281" s="67">
        <f t="shared" si="217"/>
        <v>217</v>
      </c>
      <c r="AK281" s="65">
        <f t="shared" si="217"/>
        <v>485</v>
      </c>
      <c r="AL281" s="76">
        <f t="shared" si="217"/>
        <v>147</v>
      </c>
      <c r="AM281" s="87">
        <f t="shared" si="217"/>
        <v>571</v>
      </c>
      <c r="AN281" s="95">
        <f t="shared" si="217"/>
        <v>582</v>
      </c>
      <c r="AO281" s="110">
        <v>24</v>
      </c>
    </row>
    <row r="282" spans="3:41" ht="14.25" thickBot="1">
      <c r="C282" s="49">
        <f t="shared" si="193"/>
        <v>8801</v>
      </c>
      <c r="D282" s="49">
        <f t="shared" si="195"/>
        <v>8124</v>
      </c>
      <c r="E282" s="49">
        <f t="shared" si="197"/>
        <v>7447</v>
      </c>
      <c r="F282" s="49">
        <f t="shared" si="199"/>
        <v>6770</v>
      </c>
      <c r="G282" s="49">
        <f t="shared" si="201"/>
        <v>6093</v>
      </c>
      <c r="H282" s="49">
        <f t="shared" si="203"/>
        <v>5416</v>
      </c>
      <c r="I282" s="49">
        <f t="shared" si="205"/>
        <v>4739</v>
      </c>
      <c r="J282" s="49">
        <f t="shared" si="207"/>
        <v>4062</v>
      </c>
      <c r="K282" s="49">
        <f t="shared" si="209"/>
        <v>3385</v>
      </c>
      <c r="L282" s="49">
        <f t="shared" si="211"/>
        <v>2708</v>
      </c>
      <c r="M282" s="49">
        <f t="shared" si="212"/>
        <v>2031</v>
      </c>
      <c r="P282" s="108">
        <v>23</v>
      </c>
      <c r="Q282" s="91">
        <f aca="true" t="shared" si="218" ref="Q282:AN282">Q241+50</f>
        <v>583</v>
      </c>
      <c r="R282" s="83">
        <f t="shared" si="218"/>
        <v>572</v>
      </c>
      <c r="S282" s="74">
        <f t="shared" si="218"/>
        <v>146</v>
      </c>
      <c r="T282" s="61">
        <f t="shared" si="218"/>
        <v>486</v>
      </c>
      <c r="U282" s="66">
        <f t="shared" si="218"/>
        <v>216</v>
      </c>
      <c r="V282" s="44">
        <f t="shared" si="218"/>
        <v>245</v>
      </c>
      <c r="W282" s="36">
        <f t="shared" si="218"/>
        <v>275</v>
      </c>
      <c r="X282" s="28">
        <f t="shared" si="218"/>
        <v>382</v>
      </c>
      <c r="Y282" s="20">
        <f t="shared" si="218"/>
        <v>366</v>
      </c>
      <c r="Z282" s="14">
        <f t="shared" si="218"/>
        <v>328</v>
      </c>
      <c r="AA282" s="15">
        <f t="shared" si="218"/>
        <v>351</v>
      </c>
      <c r="AB282" s="15">
        <f t="shared" si="218"/>
        <v>348</v>
      </c>
      <c r="AC282" s="15">
        <f t="shared" si="218"/>
        <v>323</v>
      </c>
      <c r="AD282" s="15">
        <f t="shared" si="218"/>
        <v>325</v>
      </c>
      <c r="AE282" s="16">
        <f t="shared" si="218"/>
        <v>356</v>
      </c>
      <c r="AF282" s="24">
        <f t="shared" si="218"/>
        <v>311</v>
      </c>
      <c r="AG282" s="32">
        <f t="shared" si="218"/>
        <v>295</v>
      </c>
      <c r="AH282" s="38">
        <f t="shared" si="218"/>
        <v>402</v>
      </c>
      <c r="AI282" s="45">
        <f t="shared" si="218"/>
        <v>432</v>
      </c>
      <c r="AJ282" s="67">
        <f t="shared" si="218"/>
        <v>461</v>
      </c>
      <c r="AK282" s="65">
        <f t="shared" si="218"/>
        <v>191</v>
      </c>
      <c r="AL282" s="76">
        <f t="shared" si="218"/>
        <v>531</v>
      </c>
      <c r="AM282" s="87">
        <f t="shared" si="218"/>
        <v>105</v>
      </c>
      <c r="AN282" s="95">
        <f t="shared" si="218"/>
        <v>94</v>
      </c>
      <c r="AO282" s="110">
        <v>654</v>
      </c>
    </row>
    <row r="283" spans="3:41" ht="14.25" thickBot="1">
      <c r="C283" s="49">
        <f t="shared" si="193"/>
        <v>8801</v>
      </c>
      <c r="D283" s="49">
        <f t="shared" si="195"/>
        <v>8124</v>
      </c>
      <c r="E283" s="49">
        <f t="shared" si="197"/>
        <v>7447</v>
      </c>
      <c r="F283" s="49">
        <f t="shared" si="199"/>
        <v>6770</v>
      </c>
      <c r="G283" s="49">
        <f t="shared" si="201"/>
        <v>6093</v>
      </c>
      <c r="H283" s="49">
        <f t="shared" si="203"/>
        <v>5416</v>
      </c>
      <c r="I283" s="49">
        <f t="shared" si="205"/>
        <v>4739</v>
      </c>
      <c r="J283" s="49">
        <f t="shared" si="207"/>
        <v>4062</v>
      </c>
      <c r="K283" s="49">
        <f t="shared" si="209"/>
        <v>3385</v>
      </c>
      <c r="L283" s="49">
        <f t="shared" si="211"/>
        <v>2708</v>
      </c>
      <c r="P283" s="108">
        <v>655</v>
      </c>
      <c r="Q283" s="91">
        <f aca="true" t="shared" si="219" ref="Q283:AN283">Q242+50</f>
        <v>93</v>
      </c>
      <c r="R283" s="83">
        <f t="shared" si="219"/>
        <v>104</v>
      </c>
      <c r="S283" s="74">
        <f t="shared" si="219"/>
        <v>532</v>
      </c>
      <c r="T283" s="61">
        <f t="shared" si="219"/>
        <v>190</v>
      </c>
      <c r="U283" s="66">
        <f t="shared" si="219"/>
        <v>462</v>
      </c>
      <c r="V283" s="44">
        <f t="shared" si="219"/>
        <v>433</v>
      </c>
      <c r="W283" s="36">
        <f t="shared" si="219"/>
        <v>403</v>
      </c>
      <c r="X283" s="28">
        <f t="shared" si="219"/>
        <v>294</v>
      </c>
      <c r="Y283" s="21">
        <f t="shared" si="219"/>
        <v>313</v>
      </c>
      <c r="Z283" s="22">
        <f t="shared" si="219"/>
        <v>359</v>
      </c>
      <c r="AA283" s="22">
        <f t="shared" si="219"/>
        <v>319</v>
      </c>
      <c r="AB283" s="22">
        <f t="shared" si="219"/>
        <v>357</v>
      </c>
      <c r="AC283" s="22">
        <f t="shared" si="219"/>
        <v>370</v>
      </c>
      <c r="AD283" s="22">
        <f t="shared" si="219"/>
        <v>368</v>
      </c>
      <c r="AE283" s="22">
        <f t="shared" si="219"/>
        <v>308</v>
      </c>
      <c r="AF283" s="23">
        <f t="shared" si="219"/>
        <v>314</v>
      </c>
      <c r="AG283" s="32">
        <f t="shared" si="219"/>
        <v>383</v>
      </c>
      <c r="AH283" s="38">
        <f t="shared" si="219"/>
        <v>274</v>
      </c>
      <c r="AI283" s="45">
        <f t="shared" si="219"/>
        <v>244</v>
      </c>
      <c r="AJ283" s="67">
        <f t="shared" si="219"/>
        <v>215</v>
      </c>
      <c r="AK283" s="65">
        <f t="shared" si="219"/>
        <v>487</v>
      </c>
      <c r="AL283" s="76">
        <f t="shared" si="219"/>
        <v>145</v>
      </c>
      <c r="AM283" s="87">
        <f t="shared" si="219"/>
        <v>573</v>
      </c>
      <c r="AN283" s="95">
        <f t="shared" si="219"/>
        <v>584</v>
      </c>
      <c r="AO283" s="110">
        <v>22</v>
      </c>
    </row>
    <row r="284" spans="3:41" ht="14.25" thickBot="1">
      <c r="C284" s="49">
        <f t="shared" si="193"/>
        <v>8801</v>
      </c>
      <c r="D284" s="49">
        <f t="shared" si="195"/>
        <v>8124</v>
      </c>
      <c r="E284" s="49">
        <f t="shared" si="197"/>
        <v>7447</v>
      </c>
      <c r="F284" s="49">
        <f t="shared" si="199"/>
        <v>6770</v>
      </c>
      <c r="G284" s="49">
        <f t="shared" si="201"/>
        <v>6093</v>
      </c>
      <c r="H284" s="49">
        <f t="shared" si="203"/>
        <v>5416</v>
      </c>
      <c r="I284" s="49">
        <f t="shared" si="205"/>
        <v>4739</v>
      </c>
      <c r="J284" s="49">
        <f t="shared" si="207"/>
        <v>4062</v>
      </c>
      <c r="K284" s="49">
        <f t="shared" si="209"/>
        <v>3385</v>
      </c>
      <c r="P284" s="108">
        <v>21</v>
      </c>
      <c r="Q284" s="91">
        <f aca="true" t="shared" si="220" ref="Q284:AN284">Q243+50</f>
        <v>585</v>
      </c>
      <c r="R284" s="83">
        <f t="shared" si="220"/>
        <v>574</v>
      </c>
      <c r="S284" s="74">
        <f t="shared" si="220"/>
        <v>144</v>
      </c>
      <c r="T284" s="61">
        <f t="shared" si="220"/>
        <v>488</v>
      </c>
      <c r="U284" s="66">
        <f t="shared" si="220"/>
        <v>214</v>
      </c>
      <c r="V284" s="44">
        <f t="shared" si="220"/>
        <v>243</v>
      </c>
      <c r="W284" s="36">
        <f t="shared" si="220"/>
        <v>273</v>
      </c>
      <c r="X284" s="29">
        <f t="shared" si="220"/>
        <v>298</v>
      </c>
      <c r="Y284" s="30">
        <f t="shared" si="220"/>
        <v>387</v>
      </c>
      <c r="Z284" s="30">
        <f t="shared" si="220"/>
        <v>291</v>
      </c>
      <c r="AA284" s="30">
        <f t="shared" si="220"/>
        <v>385</v>
      </c>
      <c r="AB284" s="30">
        <f t="shared" si="220"/>
        <v>375</v>
      </c>
      <c r="AC284" s="30">
        <f t="shared" si="220"/>
        <v>371</v>
      </c>
      <c r="AD284" s="30">
        <f t="shared" si="220"/>
        <v>305</v>
      </c>
      <c r="AE284" s="30">
        <f t="shared" si="220"/>
        <v>373</v>
      </c>
      <c r="AF284" s="30">
        <f t="shared" si="220"/>
        <v>303</v>
      </c>
      <c r="AG284" s="31">
        <f t="shared" si="220"/>
        <v>297</v>
      </c>
      <c r="AH284" s="38">
        <f t="shared" si="220"/>
        <v>404</v>
      </c>
      <c r="AI284" s="45">
        <f t="shared" si="220"/>
        <v>434</v>
      </c>
      <c r="AJ284" s="67">
        <f t="shared" si="220"/>
        <v>463</v>
      </c>
      <c r="AK284" s="65">
        <f t="shared" si="220"/>
        <v>189</v>
      </c>
      <c r="AL284" s="76">
        <f t="shared" si="220"/>
        <v>533</v>
      </c>
      <c r="AM284" s="87">
        <f t="shared" si="220"/>
        <v>103</v>
      </c>
      <c r="AN284" s="95">
        <f t="shared" si="220"/>
        <v>92</v>
      </c>
      <c r="AO284" s="110">
        <v>656</v>
      </c>
    </row>
    <row r="285" spans="3:41" ht="14.25" thickBot="1">
      <c r="C285" s="49">
        <f t="shared" si="193"/>
        <v>8801</v>
      </c>
      <c r="D285" s="49">
        <f t="shared" si="195"/>
        <v>8124</v>
      </c>
      <c r="E285" s="49">
        <f t="shared" si="197"/>
        <v>7447</v>
      </c>
      <c r="F285" s="49">
        <f t="shared" si="199"/>
        <v>6770</v>
      </c>
      <c r="G285" s="49">
        <f t="shared" si="201"/>
        <v>6093</v>
      </c>
      <c r="H285" s="49">
        <f t="shared" si="203"/>
        <v>5416</v>
      </c>
      <c r="I285" s="49">
        <f t="shared" si="205"/>
        <v>4739</v>
      </c>
      <c r="J285" s="49">
        <f t="shared" si="207"/>
        <v>4062</v>
      </c>
      <c r="P285" s="108">
        <v>657</v>
      </c>
      <c r="Q285" s="91">
        <f aca="true" t="shared" si="221" ref="Q285:AN285">Q244+50</f>
        <v>91</v>
      </c>
      <c r="R285" s="83">
        <f t="shared" si="221"/>
        <v>102</v>
      </c>
      <c r="S285" s="74">
        <f t="shared" si="221"/>
        <v>534</v>
      </c>
      <c r="T285" s="61">
        <f t="shared" si="221"/>
        <v>188</v>
      </c>
      <c r="U285" s="66">
        <f t="shared" si="221"/>
        <v>464</v>
      </c>
      <c r="V285" s="44">
        <f t="shared" si="221"/>
        <v>435</v>
      </c>
      <c r="W285" s="37">
        <f t="shared" si="221"/>
        <v>278</v>
      </c>
      <c r="X285" s="40">
        <f t="shared" si="221"/>
        <v>268</v>
      </c>
      <c r="Y285" s="40">
        <f t="shared" si="221"/>
        <v>408</v>
      </c>
      <c r="Z285" s="40">
        <f t="shared" si="221"/>
        <v>270</v>
      </c>
      <c r="AA285" s="40">
        <f t="shared" si="221"/>
        <v>406</v>
      </c>
      <c r="AB285" s="40">
        <f t="shared" si="221"/>
        <v>410</v>
      </c>
      <c r="AC285" s="40">
        <f t="shared" si="221"/>
        <v>389</v>
      </c>
      <c r="AD285" s="40">
        <f t="shared" si="221"/>
        <v>287</v>
      </c>
      <c r="AE285" s="40">
        <f t="shared" si="221"/>
        <v>391</v>
      </c>
      <c r="AF285" s="40">
        <f t="shared" si="221"/>
        <v>285</v>
      </c>
      <c r="AG285" s="40">
        <f t="shared" si="221"/>
        <v>393</v>
      </c>
      <c r="AH285" s="39">
        <f t="shared" si="221"/>
        <v>277</v>
      </c>
      <c r="AI285" s="45">
        <f t="shared" si="221"/>
        <v>242</v>
      </c>
      <c r="AJ285" s="67">
        <f t="shared" si="221"/>
        <v>213</v>
      </c>
      <c r="AK285" s="65">
        <f t="shared" si="221"/>
        <v>489</v>
      </c>
      <c r="AL285" s="76">
        <f t="shared" si="221"/>
        <v>143</v>
      </c>
      <c r="AM285" s="87">
        <f t="shared" si="221"/>
        <v>575</v>
      </c>
      <c r="AN285" s="95">
        <f t="shared" si="221"/>
        <v>586</v>
      </c>
      <c r="AO285" s="110">
        <v>20</v>
      </c>
    </row>
    <row r="286" spans="3:41" ht="14.25" thickBot="1">
      <c r="C286" s="49">
        <f t="shared" si="193"/>
        <v>8801</v>
      </c>
      <c r="D286" s="49">
        <f t="shared" si="195"/>
        <v>8124</v>
      </c>
      <c r="E286" s="49">
        <f t="shared" si="197"/>
        <v>7447</v>
      </c>
      <c r="F286" s="49">
        <f t="shared" si="199"/>
        <v>6770</v>
      </c>
      <c r="G286" s="49">
        <f t="shared" si="201"/>
        <v>6093</v>
      </c>
      <c r="H286" s="49">
        <f t="shared" si="203"/>
        <v>5416</v>
      </c>
      <c r="I286" s="49">
        <f t="shared" si="205"/>
        <v>4739</v>
      </c>
      <c r="P286" s="108">
        <v>19</v>
      </c>
      <c r="Q286" s="91">
        <f aca="true" t="shared" si="222" ref="Q286:AN286">Q245+50</f>
        <v>587</v>
      </c>
      <c r="R286" s="83">
        <f t="shared" si="222"/>
        <v>576</v>
      </c>
      <c r="S286" s="74">
        <f t="shared" si="222"/>
        <v>142</v>
      </c>
      <c r="T286" s="61">
        <f t="shared" si="222"/>
        <v>490</v>
      </c>
      <c r="U286" s="66">
        <f t="shared" si="222"/>
        <v>212</v>
      </c>
      <c r="V286" s="46">
        <f t="shared" si="222"/>
        <v>254</v>
      </c>
      <c r="W286" s="47">
        <f t="shared" si="222"/>
        <v>248</v>
      </c>
      <c r="X286" s="47">
        <f t="shared" si="222"/>
        <v>428</v>
      </c>
      <c r="Y286" s="47">
        <f t="shared" si="222"/>
        <v>250</v>
      </c>
      <c r="Z286" s="47">
        <f t="shared" si="222"/>
        <v>426</v>
      </c>
      <c r="AA286" s="47">
        <f t="shared" si="222"/>
        <v>252</v>
      </c>
      <c r="AB286" s="47">
        <f t="shared" si="222"/>
        <v>436</v>
      </c>
      <c r="AC286" s="47">
        <f t="shared" si="222"/>
        <v>247</v>
      </c>
      <c r="AD286" s="47">
        <f t="shared" si="222"/>
        <v>422</v>
      </c>
      <c r="AE286" s="47">
        <f t="shared" si="222"/>
        <v>256</v>
      </c>
      <c r="AF286" s="47">
        <f t="shared" si="222"/>
        <v>420</v>
      </c>
      <c r="AG286" s="47">
        <f t="shared" si="222"/>
        <v>258</v>
      </c>
      <c r="AH286" s="47">
        <f t="shared" si="222"/>
        <v>418</v>
      </c>
      <c r="AI286" s="48">
        <f t="shared" si="222"/>
        <v>424</v>
      </c>
      <c r="AJ286" s="67">
        <f t="shared" si="222"/>
        <v>465</v>
      </c>
      <c r="AK286" s="65">
        <f t="shared" si="222"/>
        <v>187</v>
      </c>
      <c r="AL286" s="76">
        <f t="shared" si="222"/>
        <v>535</v>
      </c>
      <c r="AM286" s="87">
        <f t="shared" si="222"/>
        <v>101</v>
      </c>
      <c r="AN286" s="95">
        <f t="shared" si="222"/>
        <v>90</v>
      </c>
      <c r="AO286" s="110">
        <v>658</v>
      </c>
    </row>
    <row r="287" spans="3:41" ht="14.25" thickBot="1">
      <c r="C287" s="49">
        <f t="shared" si="193"/>
        <v>8801</v>
      </c>
      <c r="D287" s="49">
        <f t="shared" si="195"/>
        <v>8124</v>
      </c>
      <c r="E287" s="49">
        <f t="shared" si="197"/>
        <v>7447</v>
      </c>
      <c r="F287" s="49">
        <f t="shared" si="199"/>
        <v>6770</v>
      </c>
      <c r="G287" s="49">
        <f t="shared" si="201"/>
        <v>6093</v>
      </c>
      <c r="H287" s="49">
        <f t="shared" si="203"/>
        <v>5416</v>
      </c>
      <c r="P287" s="108">
        <v>659</v>
      </c>
      <c r="Q287" s="91">
        <f aca="true" t="shared" si="223" ref="Q287:AN287">Q246+50</f>
        <v>89</v>
      </c>
      <c r="R287" s="83">
        <f t="shared" si="223"/>
        <v>100</v>
      </c>
      <c r="S287" s="74">
        <f t="shared" si="223"/>
        <v>536</v>
      </c>
      <c r="T287" s="61">
        <f t="shared" si="223"/>
        <v>186</v>
      </c>
      <c r="U287" s="68">
        <f t="shared" si="223"/>
        <v>226</v>
      </c>
      <c r="V287" s="69">
        <f t="shared" si="223"/>
        <v>219</v>
      </c>
      <c r="W287" s="69">
        <f t="shared" si="223"/>
        <v>457</v>
      </c>
      <c r="X287" s="69">
        <f t="shared" si="223"/>
        <v>221</v>
      </c>
      <c r="Y287" s="69">
        <f t="shared" si="223"/>
        <v>455</v>
      </c>
      <c r="Z287" s="69">
        <f t="shared" si="223"/>
        <v>223</v>
      </c>
      <c r="AA287" s="69">
        <f t="shared" si="223"/>
        <v>224</v>
      </c>
      <c r="AB287" s="69">
        <f t="shared" si="223"/>
        <v>444</v>
      </c>
      <c r="AC287" s="69">
        <f t="shared" si="223"/>
        <v>459</v>
      </c>
      <c r="AD287" s="69">
        <f t="shared" si="223"/>
        <v>450</v>
      </c>
      <c r="AE287" s="69">
        <f t="shared" si="223"/>
        <v>449</v>
      </c>
      <c r="AF287" s="69">
        <f t="shared" si="223"/>
        <v>229</v>
      </c>
      <c r="AG287" s="69">
        <f t="shared" si="223"/>
        <v>230</v>
      </c>
      <c r="AH287" s="69">
        <f t="shared" si="223"/>
        <v>446</v>
      </c>
      <c r="AI287" s="69">
        <f t="shared" si="223"/>
        <v>232</v>
      </c>
      <c r="AJ287" s="70">
        <f t="shared" si="223"/>
        <v>452</v>
      </c>
      <c r="AK287" s="65">
        <f t="shared" si="223"/>
        <v>491</v>
      </c>
      <c r="AL287" s="76">
        <f t="shared" si="223"/>
        <v>141</v>
      </c>
      <c r="AM287" s="87">
        <f t="shared" si="223"/>
        <v>577</v>
      </c>
      <c r="AN287" s="95">
        <f t="shared" si="223"/>
        <v>588</v>
      </c>
      <c r="AO287" s="110">
        <v>18</v>
      </c>
    </row>
    <row r="288" spans="3:41" ht="14.25" thickBot="1">
      <c r="C288" s="49">
        <f t="shared" si="193"/>
        <v>8801</v>
      </c>
      <c r="D288" s="49">
        <f t="shared" si="195"/>
        <v>8124</v>
      </c>
      <c r="E288" s="49">
        <f t="shared" si="197"/>
        <v>7447</v>
      </c>
      <c r="F288" s="49">
        <f t="shared" si="199"/>
        <v>6770</v>
      </c>
      <c r="G288" s="49">
        <f t="shared" si="201"/>
        <v>6093</v>
      </c>
      <c r="P288" s="108">
        <v>17</v>
      </c>
      <c r="Q288" s="91">
        <f aca="true" t="shared" si="224" ref="Q288:AN288">Q247+50</f>
        <v>589</v>
      </c>
      <c r="R288" s="83">
        <f t="shared" si="224"/>
        <v>578</v>
      </c>
      <c r="S288" s="74">
        <f t="shared" si="224"/>
        <v>140</v>
      </c>
      <c r="T288" s="62">
        <f t="shared" si="224"/>
        <v>194</v>
      </c>
      <c r="U288" s="63">
        <f t="shared" si="224"/>
        <v>499</v>
      </c>
      <c r="V288" s="63">
        <f t="shared" si="224"/>
        <v>179</v>
      </c>
      <c r="W288" s="63">
        <f t="shared" si="224"/>
        <v>497</v>
      </c>
      <c r="X288" s="63">
        <f t="shared" si="224"/>
        <v>181</v>
      </c>
      <c r="Y288" s="63">
        <f t="shared" si="224"/>
        <v>495</v>
      </c>
      <c r="Z288" s="63">
        <f t="shared" si="224"/>
        <v>183</v>
      </c>
      <c r="AA288" s="63">
        <f t="shared" si="224"/>
        <v>493</v>
      </c>
      <c r="AB288" s="63">
        <f t="shared" si="224"/>
        <v>475</v>
      </c>
      <c r="AC288" s="63">
        <f t="shared" si="224"/>
        <v>467</v>
      </c>
      <c r="AD288" s="63">
        <f t="shared" si="224"/>
        <v>209</v>
      </c>
      <c r="AE288" s="63">
        <f t="shared" si="224"/>
        <v>469</v>
      </c>
      <c r="AF288" s="63">
        <f t="shared" si="224"/>
        <v>207</v>
      </c>
      <c r="AG288" s="63">
        <f t="shared" si="224"/>
        <v>471</v>
      </c>
      <c r="AH288" s="63">
        <f t="shared" si="224"/>
        <v>205</v>
      </c>
      <c r="AI288" s="63">
        <f t="shared" si="224"/>
        <v>473</v>
      </c>
      <c r="AJ288" s="63">
        <f t="shared" si="224"/>
        <v>203</v>
      </c>
      <c r="AK288" s="64">
        <f t="shared" si="224"/>
        <v>193</v>
      </c>
      <c r="AL288" s="76">
        <f t="shared" si="224"/>
        <v>537</v>
      </c>
      <c r="AM288" s="87">
        <f t="shared" si="224"/>
        <v>99</v>
      </c>
      <c r="AN288" s="95">
        <f t="shared" si="224"/>
        <v>88</v>
      </c>
      <c r="AO288" s="110">
        <v>660</v>
      </c>
    </row>
    <row r="289" spans="3:41" ht="14.25" thickBot="1">
      <c r="C289" s="49">
        <f t="shared" si="193"/>
        <v>8801</v>
      </c>
      <c r="D289" s="49">
        <f t="shared" si="195"/>
        <v>8124</v>
      </c>
      <c r="E289" s="49">
        <f t="shared" si="197"/>
        <v>7447</v>
      </c>
      <c r="F289" s="49">
        <f t="shared" si="199"/>
        <v>6770</v>
      </c>
      <c r="P289" s="108">
        <v>661</v>
      </c>
      <c r="Q289" s="91">
        <f aca="true" t="shared" si="225" ref="Q289:AN289">Q248+50</f>
        <v>87</v>
      </c>
      <c r="R289" s="83">
        <f t="shared" si="225"/>
        <v>98</v>
      </c>
      <c r="S289" s="75">
        <f t="shared" si="225"/>
        <v>158</v>
      </c>
      <c r="T289" s="78">
        <f t="shared" si="225"/>
        <v>149</v>
      </c>
      <c r="U289" s="78">
        <f t="shared" si="225"/>
        <v>527</v>
      </c>
      <c r="V289" s="78">
        <f t="shared" si="225"/>
        <v>151</v>
      </c>
      <c r="W289" s="78">
        <f t="shared" si="225"/>
        <v>525</v>
      </c>
      <c r="X289" s="78">
        <f t="shared" si="225"/>
        <v>153</v>
      </c>
      <c r="Y289" s="78">
        <f t="shared" si="225"/>
        <v>523</v>
      </c>
      <c r="Z289" s="78">
        <f t="shared" si="225"/>
        <v>155</v>
      </c>
      <c r="AA289" s="78">
        <f t="shared" si="225"/>
        <v>156</v>
      </c>
      <c r="AB289" s="78">
        <f t="shared" si="225"/>
        <v>510</v>
      </c>
      <c r="AC289" s="78">
        <f t="shared" si="225"/>
        <v>529</v>
      </c>
      <c r="AD289" s="78">
        <f t="shared" si="225"/>
        <v>518</v>
      </c>
      <c r="AE289" s="78">
        <f t="shared" si="225"/>
        <v>517</v>
      </c>
      <c r="AF289" s="78">
        <f t="shared" si="225"/>
        <v>161</v>
      </c>
      <c r="AG289" s="78">
        <f t="shared" si="225"/>
        <v>162</v>
      </c>
      <c r="AH289" s="78">
        <f t="shared" si="225"/>
        <v>514</v>
      </c>
      <c r="AI289" s="78">
        <f t="shared" si="225"/>
        <v>164</v>
      </c>
      <c r="AJ289" s="78">
        <f t="shared" si="225"/>
        <v>512</v>
      </c>
      <c r="AK289" s="78">
        <f t="shared" si="225"/>
        <v>166</v>
      </c>
      <c r="AL289" s="77">
        <f t="shared" si="225"/>
        <v>520</v>
      </c>
      <c r="AM289" s="87">
        <f t="shared" si="225"/>
        <v>579</v>
      </c>
      <c r="AN289" s="95">
        <f t="shared" si="225"/>
        <v>590</v>
      </c>
      <c r="AO289" s="110">
        <v>16</v>
      </c>
    </row>
    <row r="290" spans="3:41" ht="14.25" thickBot="1">
      <c r="C290" s="49">
        <f t="shared" si="193"/>
        <v>8801</v>
      </c>
      <c r="D290" s="49">
        <f t="shared" si="195"/>
        <v>8124</v>
      </c>
      <c r="E290" s="49">
        <f t="shared" si="197"/>
        <v>7447</v>
      </c>
      <c r="P290" s="108">
        <v>15</v>
      </c>
      <c r="Q290" s="91">
        <f aca="true" t="shared" si="226" ref="Q290:AN290">Q249+50</f>
        <v>591</v>
      </c>
      <c r="R290" s="84">
        <f t="shared" si="226"/>
        <v>560</v>
      </c>
      <c r="S290" s="85">
        <f t="shared" si="226"/>
        <v>550</v>
      </c>
      <c r="T290" s="85">
        <f t="shared" si="226"/>
        <v>126</v>
      </c>
      <c r="U290" s="85">
        <f t="shared" si="226"/>
        <v>552</v>
      </c>
      <c r="V290" s="85">
        <f t="shared" si="226"/>
        <v>124</v>
      </c>
      <c r="W290" s="85">
        <f t="shared" si="226"/>
        <v>554</v>
      </c>
      <c r="X290" s="85">
        <f t="shared" si="226"/>
        <v>122</v>
      </c>
      <c r="Y290" s="85">
        <f t="shared" si="226"/>
        <v>556</v>
      </c>
      <c r="Z290" s="85">
        <f t="shared" si="226"/>
        <v>120</v>
      </c>
      <c r="AA290" s="85">
        <f t="shared" si="226"/>
        <v>558</v>
      </c>
      <c r="AB290" s="85">
        <f t="shared" si="226"/>
        <v>107</v>
      </c>
      <c r="AC290" s="85">
        <f t="shared" si="226"/>
        <v>580</v>
      </c>
      <c r="AD290" s="85">
        <f t="shared" si="226"/>
        <v>116</v>
      </c>
      <c r="AE290" s="85">
        <f t="shared" si="226"/>
        <v>562</v>
      </c>
      <c r="AF290" s="85">
        <f t="shared" si="226"/>
        <v>114</v>
      </c>
      <c r="AG290" s="85">
        <f t="shared" si="226"/>
        <v>564</v>
      </c>
      <c r="AH290" s="85">
        <f t="shared" si="226"/>
        <v>112</v>
      </c>
      <c r="AI290" s="85">
        <f t="shared" si="226"/>
        <v>566</v>
      </c>
      <c r="AJ290" s="85">
        <f t="shared" si="226"/>
        <v>110</v>
      </c>
      <c r="AK290" s="85">
        <f t="shared" si="226"/>
        <v>568</v>
      </c>
      <c r="AL290" s="85">
        <f t="shared" si="226"/>
        <v>108</v>
      </c>
      <c r="AM290" s="86">
        <f t="shared" si="226"/>
        <v>118</v>
      </c>
      <c r="AN290" s="95">
        <f t="shared" si="226"/>
        <v>86</v>
      </c>
      <c r="AO290" s="110">
        <v>662</v>
      </c>
    </row>
    <row r="291" spans="3:41" ht="14.25" thickBot="1">
      <c r="C291" s="49">
        <f t="shared" si="193"/>
        <v>8801</v>
      </c>
      <c r="D291" s="49">
        <f t="shared" si="195"/>
        <v>8124</v>
      </c>
      <c r="P291" s="108">
        <v>663</v>
      </c>
      <c r="Q291" s="92">
        <f aca="true" t="shared" si="227" ref="Q291:AN291">Q250+50</f>
        <v>73</v>
      </c>
      <c r="R291" s="93">
        <f t="shared" si="227"/>
        <v>614</v>
      </c>
      <c r="S291" s="93">
        <f t="shared" si="227"/>
        <v>64</v>
      </c>
      <c r="T291" s="93">
        <f t="shared" si="227"/>
        <v>612</v>
      </c>
      <c r="U291" s="93">
        <f t="shared" si="227"/>
        <v>66</v>
      </c>
      <c r="V291" s="93">
        <f t="shared" si="227"/>
        <v>610</v>
      </c>
      <c r="W291" s="93">
        <f t="shared" si="227"/>
        <v>68</v>
      </c>
      <c r="X291" s="93">
        <f t="shared" si="227"/>
        <v>608</v>
      </c>
      <c r="Y291" s="93">
        <f t="shared" si="227"/>
        <v>70</v>
      </c>
      <c r="Z291" s="93">
        <f t="shared" si="227"/>
        <v>606</v>
      </c>
      <c r="AA291" s="93">
        <f t="shared" si="227"/>
        <v>605</v>
      </c>
      <c r="AB291" s="93">
        <f t="shared" si="227"/>
        <v>85</v>
      </c>
      <c r="AC291" s="93">
        <f t="shared" si="227"/>
        <v>62</v>
      </c>
      <c r="AD291" s="93">
        <f t="shared" si="227"/>
        <v>75</v>
      </c>
      <c r="AE291" s="93">
        <f t="shared" si="227"/>
        <v>76</v>
      </c>
      <c r="AF291" s="93">
        <f t="shared" si="227"/>
        <v>600</v>
      </c>
      <c r="AG291" s="93">
        <f t="shared" si="227"/>
        <v>599</v>
      </c>
      <c r="AH291" s="93">
        <f t="shared" si="227"/>
        <v>79</v>
      </c>
      <c r="AI291" s="93">
        <f t="shared" si="227"/>
        <v>597</v>
      </c>
      <c r="AJ291" s="93">
        <f t="shared" si="227"/>
        <v>81</v>
      </c>
      <c r="AK291" s="93">
        <f t="shared" si="227"/>
        <v>595</v>
      </c>
      <c r="AL291" s="93">
        <f t="shared" si="227"/>
        <v>83</v>
      </c>
      <c r="AM291" s="93">
        <f t="shared" si="227"/>
        <v>593</v>
      </c>
      <c r="AN291" s="94">
        <f t="shared" si="227"/>
        <v>603</v>
      </c>
      <c r="AO291" s="110">
        <v>14</v>
      </c>
    </row>
    <row r="292" spans="3:41" ht="14.25" thickBot="1">
      <c r="C292" s="49">
        <f t="shared" si="193"/>
        <v>8801</v>
      </c>
      <c r="P292" s="109">
        <v>25</v>
      </c>
      <c r="Q292" s="112">
        <v>39</v>
      </c>
      <c r="R292" s="112">
        <v>637</v>
      </c>
      <c r="S292" s="112">
        <v>41</v>
      </c>
      <c r="T292" s="112">
        <v>635</v>
      </c>
      <c r="U292" s="112">
        <v>43</v>
      </c>
      <c r="V292" s="112">
        <v>633</v>
      </c>
      <c r="W292" s="112">
        <v>45</v>
      </c>
      <c r="X292" s="112">
        <v>631</v>
      </c>
      <c r="Y292" s="112">
        <v>47</v>
      </c>
      <c r="Z292" s="112">
        <v>629</v>
      </c>
      <c r="AA292" s="112">
        <v>49</v>
      </c>
      <c r="AB292" s="112">
        <v>627</v>
      </c>
      <c r="AC292" s="112">
        <v>639</v>
      </c>
      <c r="AD292" s="112">
        <v>665</v>
      </c>
      <c r="AE292" s="112">
        <v>11</v>
      </c>
      <c r="AF292" s="112">
        <v>667</v>
      </c>
      <c r="AG292" s="112">
        <v>9</v>
      </c>
      <c r="AH292" s="112">
        <v>669</v>
      </c>
      <c r="AI292" s="112">
        <v>7</v>
      </c>
      <c r="AJ292" s="112">
        <v>671</v>
      </c>
      <c r="AK292" s="112">
        <v>5</v>
      </c>
      <c r="AL292" s="112">
        <v>673</v>
      </c>
      <c r="AM292" s="112">
        <v>3</v>
      </c>
      <c r="AN292" s="112">
        <v>675</v>
      </c>
      <c r="AO292" s="111">
        <v>26</v>
      </c>
    </row>
    <row r="295" spans="1:57" ht="12.75">
      <c r="A295" s="104">
        <f>+$O$309+$P$310+$Q$311+$R$312+$S$313+$T$314+$U$315+$V$316+$W$317+$X$318+$Y$319+$Z$320+$AA$321+$AB$322+$AC$323+$AD$324+$AE$325+$AF$326+$AG$327+$AH$328+$AI$329+$AJ$330+$AK$331+$AL$332+$AM$333+$AN$334+$AO$335+$AP$336</f>
        <v>10990</v>
      </c>
      <c r="O295" s="104">
        <f>SUM(O309:O336)</f>
        <v>10990</v>
      </c>
      <c r="P295" s="104">
        <f aca="true" t="shared" si="228" ref="P295:AP295">SUM(P309:P336)</f>
        <v>10990</v>
      </c>
      <c r="Q295" s="104">
        <f t="shared" si="228"/>
        <v>10990</v>
      </c>
      <c r="R295" s="104">
        <f t="shared" si="228"/>
        <v>10990</v>
      </c>
      <c r="S295" s="104">
        <f t="shared" si="228"/>
        <v>10990</v>
      </c>
      <c r="T295" s="104">
        <f t="shared" si="228"/>
        <v>10990</v>
      </c>
      <c r="U295" s="104">
        <f t="shared" si="228"/>
        <v>10990</v>
      </c>
      <c r="V295" s="104">
        <f t="shared" si="228"/>
        <v>10990</v>
      </c>
      <c r="W295" s="104">
        <f t="shared" si="228"/>
        <v>10990</v>
      </c>
      <c r="X295" s="104">
        <f t="shared" si="228"/>
        <v>10990</v>
      </c>
      <c r="Y295" s="104">
        <f t="shared" si="228"/>
        <v>10990</v>
      </c>
      <c r="Z295" s="104">
        <f t="shared" si="228"/>
        <v>10990</v>
      </c>
      <c r="AA295" s="104">
        <f t="shared" si="228"/>
        <v>10990</v>
      </c>
      <c r="AB295" s="104">
        <f t="shared" si="228"/>
        <v>10990</v>
      </c>
      <c r="AC295" s="104">
        <f t="shared" si="228"/>
        <v>10990</v>
      </c>
      <c r="AD295" s="104">
        <f t="shared" si="228"/>
        <v>10990</v>
      </c>
      <c r="AE295" s="104">
        <f t="shared" si="228"/>
        <v>10990</v>
      </c>
      <c r="AF295" s="104">
        <f t="shared" si="228"/>
        <v>10990</v>
      </c>
      <c r="AG295" s="104">
        <f t="shared" si="228"/>
        <v>10990</v>
      </c>
      <c r="AH295" s="104">
        <f t="shared" si="228"/>
        <v>10990</v>
      </c>
      <c r="AI295" s="104">
        <f t="shared" si="228"/>
        <v>10990</v>
      </c>
      <c r="AJ295" s="104">
        <f t="shared" si="228"/>
        <v>10990</v>
      </c>
      <c r="AK295" s="104">
        <f t="shared" si="228"/>
        <v>10990</v>
      </c>
      <c r="AL295" s="104">
        <f t="shared" si="228"/>
        <v>10990</v>
      </c>
      <c r="AM295" s="104">
        <f t="shared" si="228"/>
        <v>10990</v>
      </c>
      <c r="AN295" s="104">
        <f t="shared" si="228"/>
        <v>10990</v>
      </c>
      <c r="AO295" s="104">
        <f t="shared" si="228"/>
        <v>10990</v>
      </c>
      <c r="AP295" s="104">
        <f t="shared" si="228"/>
        <v>10990</v>
      </c>
      <c r="BE295" s="104">
        <f>$AP$309+$AO$310+$AN$311+$AM$312+$AL$313+$AK$314+$AJ$315+$AI$316+$AH$317+$AG$318+$AF$319+$AE$320+$AD$321+$AC$322+$AB$323+$AA$324+$Z$325+$Y$326+$X$327+$W$328+$V$329+$U$330+$T$331+$S$332+$R$333+$Q$334+$P$335+$O$336</f>
        <v>10990</v>
      </c>
    </row>
    <row r="296" spans="2:56" ht="12.75">
      <c r="B296" s="104">
        <f>$P$310+$Q$311+$R$312+$S$313+$T$314+$U$315+$V$316+$W$317+$X$318+$Y$319+$Z$320+$AA$321+$AB$322+$AC$323+$AD$324+$AE$325+$AF$326+$AG$327+$AH$328+$AI$329+$AJ$330+$AK$331+$AL$332+$AM$333+$AN$334+$AO$335</f>
        <v>10205</v>
      </c>
      <c r="P296" s="104">
        <f>SUM(P310:P335)</f>
        <v>10205</v>
      </c>
      <c r="Q296" s="104">
        <f aca="true" t="shared" si="229" ref="Q296:AO296">SUM(Q310:Q335)</f>
        <v>10205</v>
      </c>
      <c r="R296" s="104">
        <f t="shared" si="229"/>
        <v>10205</v>
      </c>
      <c r="S296" s="104">
        <f t="shared" si="229"/>
        <v>10205</v>
      </c>
      <c r="T296" s="104">
        <f t="shared" si="229"/>
        <v>10205</v>
      </c>
      <c r="U296" s="104">
        <f t="shared" si="229"/>
        <v>10205</v>
      </c>
      <c r="V296" s="104">
        <f t="shared" si="229"/>
        <v>10205</v>
      </c>
      <c r="W296" s="104">
        <f t="shared" si="229"/>
        <v>10205</v>
      </c>
      <c r="X296" s="104">
        <f t="shared" si="229"/>
        <v>10205</v>
      </c>
      <c r="Y296" s="104">
        <f t="shared" si="229"/>
        <v>10205</v>
      </c>
      <c r="Z296" s="104">
        <f t="shared" si="229"/>
        <v>10205</v>
      </c>
      <c r="AA296" s="104">
        <f t="shared" si="229"/>
        <v>10205</v>
      </c>
      <c r="AB296" s="104">
        <f t="shared" si="229"/>
        <v>10205</v>
      </c>
      <c r="AC296" s="104">
        <f t="shared" si="229"/>
        <v>10205</v>
      </c>
      <c r="AD296" s="104">
        <f t="shared" si="229"/>
        <v>10205</v>
      </c>
      <c r="AE296" s="104">
        <f t="shared" si="229"/>
        <v>10205</v>
      </c>
      <c r="AF296" s="104">
        <f t="shared" si="229"/>
        <v>10205</v>
      </c>
      <c r="AG296" s="104">
        <f t="shared" si="229"/>
        <v>10205</v>
      </c>
      <c r="AH296" s="104">
        <f t="shared" si="229"/>
        <v>10205</v>
      </c>
      <c r="AI296" s="104">
        <f t="shared" si="229"/>
        <v>10205</v>
      </c>
      <c r="AJ296" s="104">
        <f t="shared" si="229"/>
        <v>10205</v>
      </c>
      <c r="AK296" s="104">
        <f t="shared" si="229"/>
        <v>10205</v>
      </c>
      <c r="AL296" s="104">
        <f t="shared" si="229"/>
        <v>10205</v>
      </c>
      <c r="AM296" s="104">
        <f t="shared" si="229"/>
        <v>10205</v>
      </c>
      <c r="AN296" s="104">
        <f t="shared" si="229"/>
        <v>10205</v>
      </c>
      <c r="AO296" s="104">
        <f t="shared" si="229"/>
        <v>10205</v>
      </c>
      <c r="BD296" s="104">
        <f>$AO$310+$AN$311+$AM$312+$AL$313+$AK$314+$AJ$315+$AI$316+$AH$317+$AG$318+$AF$319+$AE$320+$AD$321+$AC$322+$AB$323+$AA$324+$Z$325+$Y$326+$X$327+$W$328+$V$329+$U$330+$T$331+$S$332+$R$333+$Q$334+$P$335</f>
        <v>10205</v>
      </c>
    </row>
    <row r="297" spans="3:55" ht="12.75">
      <c r="C297" s="104">
        <f>$Q$311+$R$312+$S$313+$T$314+$U$315+$V$316+$W$317+$X$318+$Y$319+$Z$320+$AA$321+$AB$322+$AC$323+$AD$324+$AE$325+$AF$326+$AG$327+$AH$328+$AI$329+$AJ$330+$AK$331+$AL$332+$AM$333+$AN$334</f>
        <v>9420</v>
      </c>
      <c r="Q297" s="104">
        <f>SUM(Q311:Q334)</f>
        <v>9420</v>
      </c>
      <c r="R297" s="104">
        <f aca="true" t="shared" si="230" ref="R297:AN297">SUM(R311:R334)</f>
        <v>9420</v>
      </c>
      <c r="S297" s="104">
        <f t="shared" si="230"/>
        <v>9420</v>
      </c>
      <c r="T297" s="104">
        <f t="shared" si="230"/>
        <v>9420</v>
      </c>
      <c r="U297" s="104">
        <f t="shared" si="230"/>
        <v>9420</v>
      </c>
      <c r="V297" s="104">
        <f t="shared" si="230"/>
        <v>9420</v>
      </c>
      <c r="W297" s="104">
        <f t="shared" si="230"/>
        <v>9420</v>
      </c>
      <c r="X297" s="104">
        <f t="shared" si="230"/>
        <v>9420</v>
      </c>
      <c r="Y297" s="104">
        <f t="shared" si="230"/>
        <v>9420</v>
      </c>
      <c r="Z297" s="104">
        <f t="shared" si="230"/>
        <v>9420</v>
      </c>
      <c r="AA297" s="104">
        <f t="shared" si="230"/>
        <v>9420</v>
      </c>
      <c r="AB297" s="104">
        <f t="shared" si="230"/>
        <v>9420</v>
      </c>
      <c r="AC297" s="104">
        <f t="shared" si="230"/>
        <v>9420</v>
      </c>
      <c r="AD297" s="104">
        <f t="shared" si="230"/>
        <v>9420</v>
      </c>
      <c r="AE297" s="104">
        <f t="shared" si="230"/>
        <v>9420</v>
      </c>
      <c r="AF297" s="104">
        <f t="shared" si="230"/>
        <v>9420</v>
      </c>
      <c r="AG297" s="104">
        <f t="shared" si="230"/>
        <v>9420</v>
      </c>
      <c r="AH297" s="104">
        <f t="shared" si="230"/>
        <v>9420</v>
      </c>
      <c r="AI297" s="104">
        <f t="shared" si="230"/>
        <v>9420</v>
      </c>
      <c r="AJ297" s="104">
        <f t="shared" si="230"/>
        <v>9420</v>
      </c>
      <c r="AK297" s="104">
        <f t="shared" si="230"/>
        <v>9420</v>
      </c>
      <c r="AL297" s="104">
        <f t="shared" si="230"/>
        <v>9420</v>
      </c>
      <c r="AM297" s="104">
        <f t="shared" si="230"/>
        <v>9420</v>
      </c>
      <c r="AN297" s="104">
        <f t="shared" si="230"/>
        <v>9420</v>
      </c>
      <c r="BC297" s="104">
        <f>$AN$311+$AM$312+$AL$313+$AK$314+$AJ$315+$AI$316+$AH$317+$AG$318+$AF$319+$AE$320+$AD$321+$AC$322+$AB$323+$AA$324+$Z$325+$Y$326+$X$327+$W$328+$V$329+$U$330+$T$331+$S$332+$R$333+$Q$334</f>
        <v>9420</v>
      </c>
    </row>
    <row r="298" spans="4:54" ht="12.75">
      <c r="D298" s="104">
        <f>$R$312+$S$313+$T$314+$U$315+$V$316+$W$317+$X$318+$Y$319+$Z$320+$AA$321+$AB$322+$AC$323+$AD$324+$AE$325+$AF$326+$AG$327+$AH$328+$AI$329+$AJ$330+$AK$331+$AL$332+$AM$333</f>
        <v>8635</v>
      </c>
      <c r="R298" s="104">
        <f>SUM(R312:R333)</f>
        <v>8635</v>
      </c>
      <c r="S298" s="104">
        <f aca="true" t="shared" si="231" ref="S298:AM298">SUM(S312:S333)</f>
        <v>8635</v>
      </c>
      <c r="T298" s="104">
        <f t="shared" si="231"/>
        <v>8635</v>
      </c>
      <c r="U298" s="104">
        <f t="shared" si="231"/>
        <v>8635</v>
      </c>
      <c r="V298" s="104">
        <f t="shared" si="231"/>
        <v>8635</v>
      </c>
      <c r="W298" s="104">
        <f t="shared" si="231"/>
        <v>8635</v>
      </c>
      <c r="X298" s="104">
        <f t="shared" si="231"/>
        <v>8635</v>
      </c>
      <c r="Y298" s="104">
        <f t="shared" si="231"/>
        <v>8635</v>
      </c>
      <c r="Z298" s="104">
        <f t="shared" si="231"/>
        <v>8635</v>
      </c>
      <c r="AA298" s="104">
        <f t="shared" si="231"/>
        <v>8635</v>
      </c>
      <c r="AB298" s="104">
        <f t="shared" si="231"/>
        <v>8635</v>
      </c>
      <c r="AC298" s="104">
        <f t="shared" si="231"/>
        <v>8635</v>
      </c>
      <c r="AD298" s="104">
        <f t="shared" si="231"/>
        <v>8635</v>
      </c>
      <c r="AE298" s="104">
        <f t="shared" si="231"/>
        <v>8635</v>
      </c>
      <c r="AF298" s="104">
        <f t="shared" si="231"/>
        <v>8635</v>
      </c>
      <c r="AG298" s="104">
        <f t="shared" si="231"/>
        <v>8635</v>
      </c>
      <c r="AH298" s="104">
        <f t="shared" si="231"/>
        <v>8635</v>
      </c>
      <c r="AI298" s="104">
        <f t="shared" si="231"/>
        <v>8635</v>
      </c>
      <c r="AJ298" s="104">
        <f t="shared" si="231"/>
        <v>8635</v>
      </c>
      <c r="AK298" s="104">
        <f t="shared" si="231"/>
        <v>8635</v>
      </c>
      <c r="AL298" s="104">
        <f t="shared" si="231"/>
        <v>8635</v>
      </c>
      <c r="AM298" s="104">
        <f t="shared" si="231"/>
        <v>8635</v>
      </c>
      <c r="BB298" s="104">
        <f>$AM$312+$AL$313+$AK$314+$AJ$315+$AI$316+$AH$317+$AG$318+$AF$319+$AE$320+$AD$321+$AC$322+$AB$323+$AA$324+$Z$325+$Y$326+$X$327+$W$328+$V$329+$U$330+$T$331+$S$332+$R$333</f>
        <v>8635</v>
      </c>
    </row>
    <row r="299" spans="5:53" ht="12.75">
      <c r="E299" s="104">
        <f>$S$313+$T$314+$U$315+$V$316+$W$317+$X$318+$Y$319+$Z$320+$AA$321+$AB$322+$AC$323+$AD$324+$AE$325+$AF$326+$AG$327+$AH$328+$AI$329+$AJ$330+$AK$331+$AL$332</f>
        <v>7850</v>
      </c>
      <c r="S299" s="104">
        <f>SUM(S313:S332)</f>
        <v>7850</v>
      </c>
      <c r="T299" s="104">
        <f aca="true" t="shared" si="232" ref="T299:AL299">SUM(T313:T332)</f>
        <v>7850</v>
      </c>
      <c r="U299" s="104">
        <f t="shared" si="232"/>
        <v>7850</v>
      </c>
      <c r="V299" s="104">
        <f t="shared" si="232"/>
        <v>7850</v>
      </c>
      <c r="W299" s="104">
        <f t="shared" si="232"/>
        <v>7850</v>
      </c>
      <c r="X299" s="104">
        <f t="shared" si="232"/>
        <v>7850</v>
      </c>
      <c r="Y299" s="104">
        <f t="shared" si="232"/>
        <v>7850</v>
      </c>
      <c r="Z299" s="104">
        <f t="shared" si="232"/>
        <v>7850</v>
      </c>
      <c r="AA299" s="104">
        <f t="shared" si="232"/>
        <v>7850</v>
      </c>
      <c r="AB299" s="104">
        <f t="shared" si="232"/>
        <v>7850</v>
      </c>
      <c r="AC299" s="104">
        <f t="shared" si="232"/>
        <v>7850</v>
      </c>
      <c r="AD299" s="104">
        <f t="shared" si="232"/>
        <v>7850</v>
      </c>
      <c r="AE299" s="104">
        <f t="shared" si="232"/>
        <v>7850</v>
      </c>
      <c r="AF299" s="104">
        <f t="shared" si="232"/>
        <v>7850</v>
      </c>
      <c r="AG299" s="104">
        <f t="shared" si="232"/>
        <v>7850</v>
      </c>
      <c r="AH299" s="104">
        <f t="shared" si="232"/>
        <v>7850</v>
      </c>
      <c r="AI299" s="104">
        <f t="shared" si="232"/>
        <v>7850</v>
      </c>
      <c r="AJ299" s="104">
        <f t="shared" si="232"/>
        <v>7850</v>
      </c>
      <c r="AK299" s="104">
        <f t="shared" si="232"/>
        <v>7850</v>
      </c>
      <c r="AL299" s="104">
        <f t="shared" si="232"/>
        <v>7850</v>
      </c>
      <c r="BA299" s="104">
        <f>$AL$313+$AK$314+$AJ$315+$AI$316+$AH$317+$AG$318+$AF$319+$AE$320+$AD$321+$AC$322+$AB$323+$AA$324+$Z$325+$Y$326+$X$327+$W$328+$V$329+$U$330+$T$331+$S$332</f>
        <v>7850</v>
      </c>
    </row>
    <row r="300" spans="6:52" ht="12.75">
      <c r="F300" s="104">
        <f>$T$314+$U$315+$V$316+$W$317+$X$318+$Y$319+$Z$320+$AA$321+$AB$322+$AC$323+$AD$324+$AE$325+$AF$326+$AG$327+$AH$328+$AI$329+$AJ$330+$AK$331</f>
        <v>7065</v>
      </c>
      <c r="T300" s="104">
        <f>SUM(T314:T331)</f>
        <v>7065</v>
      </c>
      <c r="U300" s="104">
        <f aca="true" t="shared" si="233" ref="U300:AK300">SUM(U314:U331)</f>
        <v>7065</v>
      </c>
      <c r="V300" s="104">
        <f t="shared" si="233"/>
        <v>7065</v>
      </c>
      <c r="W300" s="104">
        <f t="shared" si="233"/>
        <v>7065</v>
      </c>
      <c r="X300" s="104">
        <f t="shared" si="233"/>
        <v>7065</v>
      </c>
      <c r="Y300" s="104">
        <f t="shared" si="233"/>
        <v>7065</v>
      </c>
      <c r="Z300" s="104">
        <f t="shared" si="233"/>
        <v>7065</v>
      </c>
      <c r="AA300" s="104">
        <f t="shared" si="233"/>
        <v>7065</v>
      </c>
      <c r="AB300" s="104">
        <f t="shared" si="233"/>
        <v>7065</v>
      </c>
      <c r="AC300" s="104">
        <f t="shared" si="233"/>
        <v>7065</v>
      </c>
      <c r="AD300" s="104">
        <f t="shared" si="233"/>
        <v>7065</v>
      </c>
      <c r="AE300" s="104">
        <f t="shared" si="233"/>
        <v>7065</v>
      </c>
      <c r="AF300" s="104">
        <f t="shared" si="233"/>
        <v>7065</v>
      </c>
      <c r="AG300" s="104">
        <f t="shared" si="233"/>
        <v>7065</v>
      </c>
      <c r="AH300" s="104">
        <f t="shared" si="233"/>
        <v>7065</v>
      </c>
      <c r="AI300" s="104">
        <f t="shared" si="233"/>
        <v>7065</v>
      </c>
      <c r="AJ300" s="104">
        <f t="shared" si="233"/>
        <v>7065</v>
      </c>
      <c r="AK300" s="104">
        <f t="shared" si="233"/>
        <v>7065</v>
      </c>
      <c r="AZ300" s="104">
        <f>$AK$314+$AJ$315+$AI$316+$AH$317+$AG$318+$AF$319+$AE$320+$AD$321+$AC$322+$AB$323+$AA$324+$Z$325+$Y$326+$X$327+$W$328+$V$329+$U$330+$T$331</f>
        <v>7065</v>
      </c>
    </row>
    <row r="301" spans="7:51" ht="12.75">
      <c r="G301" s="104">
        <f>$U$315+$V$316+$W$317+$X$318+$Y$319+$Z$320+$AA$321+$AB$322+$AC$323+$AD$324+$AE$325+$AF$326+$AG$327+$AH$328+$AI$329+$AJ$330</f>
        <v>6280</v>
      </c>
      <c r="U301" s="104">
        <f>SUM(U315:U330)</f>
        <v>6280</v>
      </c>
      <c r="V301" s="104">
        <f aca="true" t="shared" si="234" ref="V301:AJ301">SUM(V315:V330)</f>
        <v>6280</v>
      </c>
      <c r="W301" s="104">
        <f t="shared" si="234"/>
        <v>6280</v>
      </c>
      <c r="X301" s="104">
        <f t="shared" si="234"/>
        <v>6280</v>
      </c>
      <c r="Y301" s="104">
        <f t="shared" si="234"/>
        <v>6280</v>
      </c>
      <c r="Z301" s="104">
        <f t="shared" si="234"/>
        <v>6280</v>
      </c>
      <c r="AA301" s="104">
        <f t="shared" si="234"/>
        <v>6280</v>
      </c>
      <c r="AB301" s="104">
        <f t="shared" si="234"/>
        <v>6280</v>
      </c>
      <c r="AC301" s="104">
        <f t="shared" si="234"/>
        <v>6280</v>
      </c>
      <c r="AD301" s="104">
        <f t="shared" si="234"/>
        <v>6280</v>
      </c>
      <c r="AE301" s="104">
        <f t="shared" si="234"/>
        <v>6280</v>
      </c>
      <c r="AF301" s="104">
        <f t="shared" si="234"/>
        <v>6280</v>
      </c>
      <c r="AG301" s="104">
        <f t="shared" si="234"/>
        <v>6280</v>
      </c>
      <c r="AH301" s="104">
        <f t="shared" si="234"/>
        <v>6280</v>
      </c>
      <c r="AI301" s="104">
        <f t="shared" si="234"/>
        <v>6280</v>
      </c>
      <c r="AJ301" s="104">
        <f t="shared" si="234"/>
        <v>6280</v>
      </c>
      <c r="AY301" s="104">
        <f>$AJ$315+$AI$316+$AH$317+$AG$318+$AF$319+$AE$320+$AD$321+$AC$322+$AB$323+$AA$324+$Z$325+$Y$326+$X$327+$W$328+$V$329+$U$330</f>
        <v>6280</v>
      </c>
    </row>
    <row r="302" spans="8:50" ht="12.75">
      <c r="H302" s="104">
        <f>$V$316+$W$317+$X$318+$Y$319+$Z$320+$AA$321+$AB$322+$AC$323+$AD$324+$AE$325+$AF$326+$AG$327+$AH$328+$AI$329</f>
        <v>5495</v>
      </c>
      <c r="V302" s="104">
        <f>SUM(V316:V329)</f>
        <v>5495</v>
      </c>
      <c r="W302" s="104">
        <f aca="true" t="shared" si="235" ref="W302:AI302">SUM(W316:W329)</f>
        <v>5495</v>
      </c>
      <c r="X302" s="104">
        <f t="shared" si="235"/>
        <v>5495</v>
      </c>
      <c r="Y302" s="104">
        <f t="shared" si="235"/>
        <v>5495</v>
      </c>
      <c r="Z302" s="104">
        <f t="shared" si="235"/>
        <v>5495</v>
      </c>
      <c r="AA302" s="104">
        <f t="shared" si="235"/>
        <v>5495</v>
      </c>
      <c r="AB302" s="104">
        <f t="shared" si="235"/>
        <v>5495</v>
      </c>
      <c r="AC302" s="104">
        <f t="shared" si="235"/>
        <v>5495</v>
      </c>
      <c r="AD302" s="104">
        <f t="shared" si="235"/>
        <v>5495</v>
      </c>
      <c r="AE302" s="104">
        <f t="shared" si="235"/>
        <v>5495</v>
      </c>
      <c r="AF302" s="104">
        <f t="shared" si="235"/>
        <v>5495</v>
      </c>
      <c r="AG302" s="104">
        <f t="shared" si="235"/>
        <v>5495</v>
      </c>
      <c r="AH302" s="104">
        <f t="shared" si="235"/>
        <v>5495</v>
      </c>
      <c r="AI302" s="104">
        <f t="shared" si="235"/>
        <v>5495</v>
      </c>
      <c r="AX302" s="104">
        <f>$AI$316+$AH$317+$AG$318+$AF$319+$AE$320+$AD$321+$AC$322+$AB$323+$AA$324+$Z$325+$Y$326+$X$327+$W$328+$V$329</f>
        <v>5495</v>
      </c>
    </row>
    <row r="303" spans="9:49" ht="12.75">
      <c r="I303" s="104">
        <f>$W$317+$X$318+$Y$319+$Z$320+$AA$321+$AB$322+$AC$323+$AD$324+$AE$325+$AF$326+$AG$327+$AH$328</f>
        <v>4710</v>
      </c>
      <c r="W303" s="104">
        <f>SUM(W317:W328)</f>
        <v>4710</v>
      </c>
      <c r="X303" s="104">
        <f aca="true" t="shared" si="236" ref="X303:AH303">SUM(X317:X328)</f>
        <v>4710</v>
      </c>
      <c r="Y303" s="104">
        <f t="shared" si="236"/>
        <v>4710</v>
      </c>
      <c r="Z303" s="104">
        <f t="shared" si="236"/>
        <v>4710</v>
      </c>
      <c r="AA303" s="104">
        <f t="shared" si="236"/>
        <v>4710</v>
      </c>
      <c r="AB303" s="104">
        <f t="shared" si="236"/>
        <v>4710</v>
      </c>
      <c r="AC303" s="104">
        <f t="shared" si="236"/>
        <v>4710</v>
      </c>
      <c r="AD303" s="104">
        <f t="shared" si="236"/>
        <v>4710</v>
      </c>
      <c r="AE303" s="104">
        <f t="shared" si="236"/>
        <v>4710</v>
      </c>
      <c r="AF303" s="104">
        <f t="shared" si="236"/>
        <v>4710</v>
      </c>
      <c r="AG303" s="104">
        <f t="shared" si="236"/>
        <v>4710</v>
      </c>
      <c r="AH303" s="104">
        <f t="shared" si="236"/>
        <v>4710</v>
      </c>
      <c r="AW303" s="104">
        <f>$AH$317+$AG$318+$AF$319+$AE$320+$AD$321+$AC$322+$AB$323+$AA$324+$Z$325+$Y$326+$X$327+$W$328</f>
        <v>4710</v>
      </c>
    </row>
    <row r="304" spans="10:48" ht="12.75">
      <c r="J304" s="104">
        <f>$X$318+$Y$319+$Z$320+$AA$321+$AB$322+$AC$323+$AD$324+$AE$325+$AF$326+$AG$327</f>
        <v>3925</v>
      </c>
      <c r="X304" s="104">
        <f>SUM(X318:X327)</f>
        <v>3925</v>
      </c>
      <c r="Y304" s="104">
        <f aca="true" t="shared" si="237" ref="Y304:AG304">SUM(Y318:Y327)</f>
        <v>3925</v>
      </c>
      <c r="Z304" s="104">
        <f t="shared" si="237"/>
        <v>3925</v>
      </c>
      <c r="AA304" s="104">
        <f t="shared" si="237"/>
        <v>3925</v>
      </c>
      <c r="AB304" s="104">
        <f t="shared" si="237"/>
        <v>3925</v>
      </c>
      <c r="AC304" s="104">
        <f t="shared" si="237"/>
        <v>3925</v>
      </c>
      <c r="AD304" s="104">
        <f t="shared" si="237"/>
        <v>3925</v>
      </c>
      <c r="AE304" s="104">
        <f t="shared" si="237"/>
        <v>3925</v>
      </c>
      <c r="AF304" s="104">
        <f t="shared" si="237"/>
        <v>3925</v>
      </c>
      <c r="AG304" s="104">
        <f t="shared" si="237"/>
        <v>3925</v>
      </c>
      <c r="AV304" s="104">
        <f>$AG$318+$AF$319+$AE$320+$AD$321+$AC$322+$AB$323+$AA$324+$Z$325+$Y$326+$X$327</f>
        <v>3925</v>
      </c>
    </row>
    <row r="305" spans="11:47" ht="12.75">
      <c r="K305" s="104">
        <f>$Y$319+$Z$320+$AA$321+$AB$322+$AC$323+$AD$324+$AE$325+$AF$326</f>
        <v>3140</v>
      </c>
      <c r="Y305" s="104">
        <f>SUM(Y319:Y326)</f>
        <v>3140</v>
      </c>
      <c r="Z305" s="104">
        <f aca="true" t="shared" si="238" ref="Z305:AF305">SUM(Z319:Z326)</f>
        <v>3140</v>
      </c>
      <c r="AA305" s="104">
        <f t="shared" si="238"/>
        <v>3140</v>
      </c>
      <c r="AB305" s="104">
        <f t="shared" si="238"/>
        <v>3140</v>
      </c>
      <c r="AC305" s="104">
        <f t="shared" si="238"/>
        <v>3140</v>
      </c>
      <c r="AD305" s="104">
        <f t="shared" si="238"/>
        <v>3140</v>
      </c>
      <c r="AE305" s="104">
        <f t="shared" si="238"/>
        <v>3140</v>
      </c>
      <c r="AF305" s="104">
        <f t="shared" si="238"/>
        <v>3140</v>
      </c>
      <c r="AU305" s="104">
        <f>$AF$319+$AE$320+$AD$321+$AC$322+$AB$323+$AA$324+$Z$325+$Y$326</f>
        <v>3140</v>
      </c>
    </row>
    <row r="306" spans="12:46" ht="12.75">
      <c r="L306" s="104">
        <f>$Z$320+$AA$321+$AB$322+$AC$323+$AD$324+$AE$325</f>
        <v>2355</v>
      </c>
      <c r="Z306" s="104">
        <f aca="true" t="shared" si="239" ref="Z306:AE306">SUM(Z320:Z325)</f>
        <v>2355</v>
      </c>
      <c r="AA306" s="104">
        <f t="shared" si="239"/>
        <v>2355</v>
      </c>
      <c r="AB306" s="104">
        <f t="shared" si="239"/>
        <v>2355</v>
      </c>
      <c r="AC306" s="104">
        <f t="shared" si="239"/>
        <v>2355</v>
      </c>
      <c r="AD306" s="104">
        <f t="shared" si="239"/>
        <v>2355</v>
      </c>
      <c r="AE306" s="104">
        <f t="shared" si="239"/>
        <v>2355</v>
      </c>
      <c r="AT306" s="104">
        <f>$AE$320+$AD$321+$AC$322+$AB$323+$AA$324+$Z$325</f>
        <v>2355</v>
      </c>
    </row>
    <row r="307" spans="13:45" ht="12.75">
      <c r="M307" s="104">
        <f>$AA$321+$AB$322+$AC$323+$AD$324</f>
        <v>1570</v>
      </c>
      <c r="AA307" s="104">
        <f>SUM(AA321:AA324)</f>
        <v>1570</v>
      </c>
      <c r="AB307" s="104">
        <f>SUM(AB321:AB324)</f>
        <v>1570</v>
      </c>
      <c r="AC307" s="104">
        <f>SUM(AC321:AC324)</f>
        <v>1570</v>
      </c>
      <c r="AD307" s="104">
        <f>SUM(AD321:AD324)</f>
        <v>1570</v>
      </c>
      <c r="AS307" s="104">
        <f>$AD$321+$AC$322+$AB$323+$AA$324</f>
        <v>1570</v>
      </c>
    </row>
    <row r="308" ht="13.5" thickBot="1"/>
    <row r="309" spans="1:42" ht="13.5" thickBot="1">
      <c r="A309" s="104">
        <f>SUM(O309:AP309)</f>
        <v>10990</v>
      </c>
      <c r="O309" s="96">
        <v>28</v>
      </c>
      <c r="P309" s="97">
        <v>2</v>
      </c>
      <c r="Q309" s="97">
        <v>782</v>
      </c>
      <c r="R309" s="97">
        <v>4</v>
      </c>
      <c r="S309" s="97">
        <v>780</v>
      </c>
      <c r="T309" s="97">
        <v>6</v>
      </c>
      <c r="U309" s="97">
        <v>778</v>
      </c>
      <c r="V309" s="97">
        <v>8</v>
      </c>
      <c r="W309" s="97">
        <v>776</v>
      </c>
      <c r="X309" s="97">
        <v>10</v>
      </c>
      <c r="Y309" s="97">
        <v>774</v>
      </c>
      <c r="Z309" s="97">
        <v>12</v>
      </c>
      <c r="AA309" s="97">
        <v>772</v>
      </c>
      <c r="AB309" s="97">
        <v>784</v>
      </c>
      <c r="AC309" s="97">
        <v>731</v>
      </c>
      <c r="AD309" s="97">
        <v>53</v>
      </c>
      <c r="AE309" s="97">
        <v>733</v>
      </c>
      <c r="AF309" s="97">
        <v>51</v>
      </c>
      <c r="AG309" s="97">
        <v>735</v>
      </c>
      <c r="AH309" s="97">
        <v>49</v>
      </c>
      <c r="AI309" s="97">
        <v>737</v>
      </c>
      <c r="AJ309" s="97">
        <v>47</v>
      </c>
      <c r="AK309" s="97">
        <v>739</v>
      </c>
      <c r="AL309" s="97">
        <v>45</v>
      </c>
      <c r="AM309" s="97">
        <v>741</v>
      </c>
      <c r="AN309" s="97">
        <v>43</v>
      </c>
      <c r="AO309" s="97">
        <v>743</v>
      </c>
      <c r="AP309" s="98">
        <v>27</v>
      </c>
    </row>
    <row r="310" spans="1:42" ht="13.5" thickBot="1">
      <c r="A310" s="104">
        <f aca="true" t="shared" si="240" ref="A310:A336">SUM(O310:AP310)</f>
        <v>10990</v>
      </c>
      <c r="B310" s="104">
        <f aca="true" t="shared" si="241" ref="B310:B335">SUM(P310:AO310)</f>
        <v>10205</v>
      </c>
      <c r="O310" s="99">
        <v>15</v>
      </c>
      <c r="P310" s="105">
        <f>P267+54</f>
        <v>705</v>
      </c>
      <c r="Q310" s="106">
        <f aca="true" t="shared" si="242" ref="Q310:AO310">Q267+54</f>
        <v>692</v>
      </c>
      <c r="R310" s="106">
        <f t="shared" si="242"/>
        <v>94</v>
      </c>
      <c r="S310" s="106">
        <f t="shared" si="242"/>
        <v>690</v>
      </c>
      <c r="T310" s="106">
        <f t="shared" si="242"/>
        <v>96</v>
      </c>
      <c r="U310" s="106">
        <f t="shared" si="242"/>
        <v>688</v>
      </c>
      <c r="V310" s="106">
        <f t="shared" si="242"/>
        <v>98</v>
      </c>
      <c r="W310" s="106">
        <f t="shared" si="242"/>
        <v>686</v>
      </c>
      <c r="X310" s="106">
        <f t="shared" si="242"/>
        <v>100</v>
      </c>
      <c r="Y310" s="106">
        <f t="shared" si="242"/>
        <v>684</v>
      </c>
      <c r="Z310" s="106">
        <f t="shared" si="242"/>
        <v>102</v>
      </c>
      <c r="AA310" s="106">
        <f t="shared" si="242"/>
        <v>682</v>
      </c>
      <c r="AB310" s="106">
        <f t="shared" si="242"/>
        <v>104</v>
      </c>
      <c r="AC310" s="106">
        <f t="shared" si="242"/>
        <v>92</v>
      </c>
      <c r="AD310" s="106">
        <f t="shared" si="242"/>
        <v>66</v>
      </c>
      <c r="AE310" s="106">
        <f t="shared" si="242"/>
        <v>720</v>
      </c>
      <c r="AF310" s="106">
        <f t="shared" si="242"/>
        <v>64</v>
      </c>
      <c r="AG310" s="106">
        <f t="shared" si="242"/>
        <v>722</v>
      </c>
      <c r="AH310" s="106">
        <f t="shared" si="242"/>
        <v>62</v>
      </c>
      <c r="AI310" s="106">
        <f t="shared" si="242"/>
        <v>724</v>
      </c>
      <c r="AJ310" s="106">
        <f t="shared" si="242"/>
        <v>60</v>
      </c>
      <c r="AK310" s="106">
        <f t="shared" si="242"/>
        <v>726</v>
      </c>
      <c r="AL310" s="106">
        <f t="shared" si="242"/>
        <v>58</v>
      </c>
      <c r="AM310" s="106">
        <f t="shared" si="242"/>
        <v>728</v>
      </c>
      <c r="AN310" s="106">
        <f t="shared" si="242"/>
        <v>56</v>
      </c>
      <c r="AO310" s="107">
        <f t="shared" si="242"/>
        <v>706</v>
      </c>
      <c r="AP310" s="103">
        <v>770</v>
      </c>
    </row>
    <row r="311" spans="1:42" ht="13.5" thickBot="1">
      <c r="A311" s="104">
        <f t="shared" si="240"/>
        <v>10990</v>
      </c>
      <c r="B311" s="104">
        <f t="shared" si="241"/>
        <v>10205</v>
      </c>
      <c r="C311" s="104">
        <f>SUM(Q311:AN311)</f>
        <v>9420</v>
      </c>
      <c r="O311" s="99">
        <v>769</v>
      </c>
      <c r="P311" s="108">
        <f aca="true" t="shared" si="243" ref="P311:AO311">P268+54</f>
        <v>91</v>
      </c>
      <c r="Q311" s="88">
        <f t="shared" si="243"/>
        <v>128</v>
      </c>
      <c r="R311" s="89">
        <f t="shared" si="243"/>
        <v>117</v>
      </c>
      <c r="S311" s="89">
        <f t="shared" si="243"/>
        <v>667</v>
      </c>
      <c r="T311" s="89">
        <f t="shared" si="243"/>
        <v>119</v>
      </c>
      <c r="U311" s="89">
        <f t="shared" si="243"/>
        <v>665</v>
      </c>
      <c r="V311" s="89">
        <f t="shared" si="243"/>
        <v>121</v>
      </c>
      <c r="W311" s="89">
        <f t="shared" si="243"/>
        <v>663</v>
      </c>
      <c r="X311" s="89">
        <f t="shared" si="243"/>
        <v>123</v>
      </c>
      <c r="Y311" s="89">
        <f t="shared" si="243"/>
        <v>661</v>
      </c>
      <c r="Z311" s="89">
        <f t="shared" si="243"/>
        <v>125</v>
      </c>
      <c r="AA311" s="89">
        <f t="shared" si="243"/>
        <v>126</v>
      </c>
      <c r="AB311" s="89">
        <f t="shared" si="243"/>
        <v>646</v>
      </c>
      <c r="AC311" s="89">
        <f t="shared" si="243"/>
        <v>669</v>
      </c>
      <c r="AD311" s="89">
        <f t="shared" si="243"/>
        <v>656</v>
      </c>
      <c r="AE311" s="89">
        <f t="shared" si="243"/>
        <v>655</v>
      </c>
      <c r="AF311" s="89">
        <f t="shared" si="243"/>
        <v>131</v>
      </c>
      <c r="AG311" s="89">
        <f t="shared" si="243"/>
        <v>132</v>
      </c>
      <c r="AH311" s="89">
        <f t="shared" si="243"/>
        <v>652</v>
      </c>
      <c r="AI311" s="89">
        <f t="shared" si="243"/>
        <v>134</v>
      </c>
      <c r="AJ311" s="89">
        <f t="shared" si="243"/>
        <v>650</v>
      </c>
      <c r="AK311" s="89">
        <f t="shared" si="243"/>
        <v>136</v>
      </c>
      <c r="AL311" s="89">
        <f t="shared" si="243"/>
        <v>648</v>
      </c>
      <c r="AM311" s="89">
        <f t="shared" si="243"/>
        <v>138</v>
      </c>
      <c r="AN311" s="90">
        <f t="shared" si="243"/>
        <v>658</v>
      </c>
      <c r="AO311" s="110">
        <f t="shared" si="243"/>
        <v>694</v>
      </c>
      <c r="AP311" s="103">
        <v>16</v>
      </c>
    </row>
    <row r="312" spans="1:42" ht="13.5" thickBot="1">
      <c r="A312" s="104">
        <f t="shared" si="240"/>
        <v>10990</v>
      </c>
      <c r="B312" s="104">
        <f t="shared" si="241"/>
        <v>10205</v>
      </c>
      <c r="C312" s="104">
        <f aca="true" t="shared" si="244" ref="C312:C334">SUM(Q312:AN312)</f>
        <v>9420</v>
      </c>
      <c r="D312" s="104">
        <f>SUM(R312:AM312)</f>
        <v>8635</v>
      </c>
      <c r="O312" s="99">
        <v>17</v>
      </c>
      <c r="P312" s="108">
        <f aca="true" t="shared" si="245" ref="P312:AO312">P269+54</f>
        <v>695</v>
      </c>
      <c r="Q312" s="91">
        <f t="shared" si="245"/>
        <v>106</v>
      </c>
      <c r="R312" s="80">
        <f t="shared" si="245"/>
        <v>613</v>
      </c>
      <c r="S312" s="81">
        <f t="shared" si="245"/>
        <v>181</v>
      </c>
      <c r="T312" s="81">
        <f t="shared" si="245"/>
        <v>605</v>
      </c>
      <c r="U312" s="81">
        <f t="shared" si="245"/>
        <v>179</v>
      </c>
      <c r="V312" s="81">
        <f t="shared" si="245"/>
        <v>607</v>
      </c>
      <c r="W312" s="81">
        <f t="shared" si="245"/>
        <v>177</v>
      </c>
      <c r="X312" s="81">
        <f t="shared" si="245"/>
        <v>609</v>
      </c>
      <c r="Y312" s="81">
        <f t="shared" si="245"/>
        <v>175</v>
      </c>
      <c r="Z312" s="81">
        <f t="shared" si="245"/>
        <v>611</v>
      </c>
      <c r="AA312" s="81">
        <f t="shared" si="245"/>
        <v>173</v>
      </c>
      <c r="AB312" s="81">
        <f t="shared" si="245"/>
        <v>624</v>
      </c>
      <c r="AC312" s="81">
        <f t="shared" si="245"/>
        <v>151</v>
      </c>
      <c r="AD312" s="81">
        <f t="shared" si="245"/>
        <v>615</v>
      </c>
      <c r="AE312" s="81">
        <f t="shared" si="245"/>
        <v>169</v>
      </c>
      <c r="AF312" s="81">
        <f t="shared" si="245"/>
        <v>617</v>
      </c>
      <c r="AG312" s="81">
        <f t="shared" si="245"/>
        <v>167</v>
      </c>
      <c r="AH312" s="81">
        <f t="shared" si="245"/>
        <v>619</v>
      </c>
      <c r="AI312" s="81">
        <f t="shared" si="245"/>
        <v>165</v>
      </c>
      <c r="AJ312" s="81">
        <f t="shared" si="245"/>
        <v>621</v>
      </c>
      <c r="AK312" s="81">
        <f t="shared" si="245"/>
        <v>163</v>
      </c>
      <c r="AL312" s="81">
        <f t="shared" si="245"/>
        <v>623</v>
      </c>
      <c r="AM312" s="82">
        <f t="shared" si="245"/>
        <v>171</v>
      </c>
      <c r="AN312" s="95">
        <f t="shared" si="245"/>
        <v>679</v>
      </c>
      <c r="AO312" s="110">
        <f t="shared" si="245"/>
        <v>90</v>
      </c>
      <c r="AP312" s="103">
        <v>768</v>
      </c>
    </row>
    <row r="313" spans="1:42" ht="13.5" thickBot="1">
      <c r="A313" s="104">
        <f t="shared" si="240"/>
        <v>10990</v>
      </c>
      <c r="B313" s="104">
        <f t="shared" si="241"/>
        <v>10205</v>
      </c>
      <c r="C313" s="104">
        <f t="shared" si="244"/>
        <v>9420</v>
      </c>
      <c r="D313" s="104">
        <f aca="true" t="shared" si="246" ref="D313:D333">SUM(R313:AM313)</f>
        <v>8635</v>
      </c>
      <c r="E313" s="104">
        <f>SUM(S313:AL313)</f>
        <v>7850</v>
      </c>
      <c r="O313" s="99">
        <v>767</v>
      </c>
      <c r="P313" s="108">
        <f aca="true" t="shared" si="247" ref="P313:AO313">P270+54</f>
        <v>89</v>
      </c>
      <c r="Q313" s="91">
        <f t="shared" si="247"/>
        <v>678</v>
      </c>
      <c r="R313" s="83">
        <f t="shared" si="247"/>
        <v>602</v>
      </c>
      <c r="S313" s="71">
        <f t="shared" si="247"/>
        <v>211</v>
      </c>
      <c r="T313" s="72">
        <f t="shared" si="247"/>
        <v>582</v>
      </c>
      <c r="U313" s="72">
        <f t="shared" si="247"/>
        <v>204</v>
      </c>
      <c r="V313" s="72">
        <f t="shared" si="247"/>
        <v>580</v>
      </c>
      <c r="W313" s="72">
        <f t="shared" si="247"/>
        <v>206</v>
      </c>
      <c r="X313" s="72">
        <f t="shared" si="247"/>
        <v>578</v>
      </c>
      <c r="Y313" s="72">
        <f t="shared" si="247"/>
        <v>208</v>
      </c>
      <c r="Z313" s="72">
        <f t="shared" si="247"/>
        <v>576</v>
      </c>
      <c r="AA313" s="72">
        <f t="shared" si="247"/>
        <v>575</v>
      </c>
      <c r="AB313" s="72">
        <f t="shared" si="247"/>
        <v>221</v>
      </c>
      <c r="AC313" s="72">
        <f t="shared" si="247"/>
        <v>202</v>
      </c>
      <c r="AD313" s="72">
        <f t="shared" si="247"/>
        <v>213</v>
      </c>
      <c r="AE313" s="72">
        <f t="shared" si="247"/>
        <v>214</v>
      </c>
      <c r="AF313" s="72">
        <f t="shared" si="247"/>
        <v>570</v>
      </c>
      <c r="AG313" s="72">
        <f t="shared" si="247"/>
        <v>569</v>
      </c>
      <c r="AH313" s="72">
        <f t="shared" si="247"/>
        <v>217</v>
      </c>
      <c r="AI313" s="72">
        <f t="shared" si="247"/>
        <v>567</v>
      </c>
      <c r="AJ313" s="72">
        <f t="shared" si="247"/>
        <v>219</v>
      </c>
      <c r="AK313" s="72">
        <f t="shared" si="247"/>
        <v>565</v>
      </c>
      <c r="AL313" s="73">
        <f t="shared" si="247"/>
        <v>573</v>
      </c>
      <c r="AM313" s="87">
        <f t="shared" si="247"/>
        <v>183</v>
      </c>
      <c r="AN313" s="95">
        <f t="shared" si="247"/>
        <v>107</v>
      </c>
      <c r="AO313" s="110">
        <f t="shared" si="247"/>
        <v>696</v>
      </c>
      <c r="AP313" s="103">
        <v>18</v>
      </c>
    </row>
    <row r="314" spans="1:42" ht="13.5" thickBot="1">
      <c r="A314" s="104">
        <f t="shared" si="240"/>
        <v>10990</v>
      </c>
      <c r="B314" s="104">
        <f t="shared" si="241"/>
        <v>10205</v>
      </c>
      <c r="C314" s="104">
        <f t="shared" si="244"/>
        <v>9420</v>
      </c>
      <c r="D314" s="104">
        <f t="shared" si="246"/>
        <v>8635</v>
      </c>
      <c r="E314" s="104">
        <f aca="true" t="shared" si="248" ref="E314:E332">SUM(S314:AL314)</f>
        <v>7850</v>
      </c>
      <c r="F314" s="104">
        <f>SUM(T314:AK314)</f>
        <v>7065</v>
      </c>
      <c r="O314" s="99">
        <v>19</v>
      </c>
      <c r="P314" s="108">
        <f aca="true" t="shared" si="249" ref="P314:AO314">P271+54</f>
        <v>697</v>
      </c>
      <c r="Q314" s="91">
        <f t="shared" si="249"/>
        <v>108</v>
      </c>
      <c r="R314" s="83">
        <f t="shared" si="249"/>
        <v>184</v>
      </c>
      <c r="S314" s="74">
        <f t="shared" si="249"/>
        <v>563</v>
      </c>
      <c r="T314" s="58">
        <f t="shared" si="249"/>
        <v>538</v>
      </c>
      <c r="U314" s="59">
        <f t="shared" si="249"/>
        <v>232</v>
      </c>
      <c r="V314" s="59">
        <f t="shared" si="249"/>
        <v>552</v>
      </c>
      <c r="W314" s="59">
        <f t="shared" si="249"/>
        <v>234</v>
      </c>
      <c r="X314" s="59">
        <f t="shared" si="249"/>
        <v>550</v>
      </c>
      <c r="Y314" s="59">
        <f t="shared" si="249"/>
        <v>236</v>
      </c>
      <c r="Z314" s="59">
        <f t="shared" si="249"/>
        <v>548</v>
      </c>
      <c r="AA314" s="59">
        <f t="shared" si="249"/>
        <v>238</v>
      </c>
      <c r="AB314" s="59">
        <f t="shared" si="249"/>
        <v>256</v>
      </c>
      <c r="AC314" s="59">
        <f t="shared" si="249"/>
        <v>264</v>
      </c>
      <c r="AD314" s="59">
        <f t="shared" si="249"/>
        <v>522</v>
      </c>
      <c r="AE314" s="59">
        <f t="shared" si="249"/>
        <v>262</v>
      </c>
      <c r="AF314" s="59">
        <f t="shared" si="249"/>
        <v>524</v>
      </c>
      <c r="AG314" s="59">
        <f t="shared" si="249"/>
        <v>260</v>
      </c>
      <c r="AH314" s="59">
        <f t="shared" si="249"/>
        <v>526</v>
      </c>
      <c r="AI314" s="59">
        <f t="shared" si="249"/>
        <v>258</v>
      </c>
      <c r="AJ314" s="59">
        <f t="shared" si="249"/>
        <v>528</v>
      </c>
      <c r="AK314" s="60">
        <f t="shared" si="249"/>
        <v>537</v>
      </c>
      <c r="AL314" s="76">
        <f t="shared" si="249"/>
        <v>222</v>
      </c>
      <c r="AM314" s="87">
        <f t="shared" si="249"/>
        <v>601</v>
      </c>
      <c r="AN314" s="95">
        <f t="shared" si="249"/>
        <v>677</v>
      </c>
      <c r="AO314" s="110">
        <f t="shared" si="249"/>
        <v>88</v>
      </c>
      <c r="AP314" s="103">
        <v>766</v>
      </c>
    </row>
    <row r="315" spans="1:42" ht="13.5" thickBot="1">
      <c r="A315" s="104">
        <f t="shared" si="240"/>
        <v>10990</v>
      </c>
      <c r="B315" s="104">
        <f t="shared" si="241"/>
        <v>10205</v>
      </c>
      <c r="C315" s="104">
        <f t="shared" si="244"/>
        <v>9420</v>
      </c>
      <c r="D315" s="104">
        <f t="shared" si="246"/>
        <v>8635</v>
      </c>
      <c r="E315" s="104">
        <f t="shared" si="248"/>
        <v>7850</v>
      </c>
      <c r="F315" s="104">
        <f aca="true" t="shared" si="250" ref="F315:F331">SUM(T315:AK315)</f>
        <v>7065</v>
      </c>
      <c r="G315" s="104">
        <f>SUM(U315:AJ315)</f>
        <v>6280</v>
      </c>
      <c r="O315" s="99">
        <v>765</v>
      </c>
      <c r="P315" s="108">
        <f aca="true" t="shared" si="251" ref="P315:AO315">P272+54</f>
        <v>87</v>
      </c>
      <c r="Q315" s="91">
        <f t="shared" si="251"/>
        <v>676</v>
      </c>
      <c r="R315" s="83">
        <f t="shared" si="251"/>
        <v>600</v>
      </c>
      <c r="S315" s="74">
        <f t="shared" si="251"/>
        <v>223</v>
      </c>
      <c r="T315" s="61">
        <f t="shared" si="251"/>
        <v>530</v>
      </c>
      <c r="U315" s="55">
        <f t="shared" si="251"/>
        <v>279</v>
      </c>
      <c r="V315" s="56">
        <f t="shared" si="251"/>
        <v>512</v>
      </c>
      <c r="W315" s="56">
        <f t="shared" si="251"/>
        <v>274</v>
      </c>
      <c r="X315" s="56">
        <f t="shared" si="251"/>
        <v>510</v>
      </c>
      <c r="Y315" s="56">
        <f t="shared" si="251"/>
        <v>276</v>
      </c>
      <c r="Z315" s="56">
        <f t="shared" si="251"/>
        <v>508</v>
      </c>
      <c r="AA315" s="56">
        <f t="shared" si="251"/>
        <v>507</v>
      </c>
      <c r="AB315" s="56">
        <f t="shared" si="251"/>
        <v>287</v>
      </c>
      <c r="AC315" s="56">
        <f t="shared" si="251"/>
        <v>272</v>
      </c>
      <c r="AD315" s="56">
        <f t="shared" si="251"/>
        <v>281</v>
      </c>
      <c r="AE315" s="56">
        <f t="shared" si="251"/>
        <v>282</v>
      </c>
      <c r="AF315" s="56">
        <f t="shared" si="251"/>
        <v>502</v>
      </c>
      <c r="AG315" s="56">
        <f t="shared" si="251"/>
        <v>501</v>
      </c>
      <c r="AH315" s="56">
        <f t="shared" si="251"/>
        <v>285</v>
      </c>
      <c r="AI315" s="56">
        <f t="shared" si="251"/>
        <v>499</v>
      </c>
      <c r="AJ315" s="57">
        <f t="shared" si="251"/>
        <v>505</v>
      </c>
      <c r="AK315" s="65">
        <f t="shared" si="251"/>
        <v>255</v>
      </c>
      <c r="AL315" s="76">
        <f t="shared" si="251"/>
        <v>562</v>
      </c>
      <c r="AM315" s="87">
        <f t="shared" si="251"/>
        <v>185</v>
      </c>
      <c r="AN315" s="95">
        <f t="shared" si="251"/>
        <v>109</v>
      </c>
      <c r="AO315" s="110">
        <f t="shared" si="251"/>
        <v>698</v>
      </c>
      <c r="AP315" s="103">
        <v>20</v>
      </c>
    </row>
    <row r="316" spans="1:42" ht="13.5" thickBot="1">
      <c r="A316" s="104">
        <f t="shared" si="240"/>
        <v>10990</v>
      </c>
      <c r="B316" s="104">
        <f t="shared" si="241"/>
        <v>10205</v>
      </c>
      <c r="C316" s="104">
        <f t="shared" si="244"/>
        <v>9420</v>
      </c>
      <c r="D316" s="104">
        <f t="shared" si="246"/>
        <v>8635</v>
      </c>
      <c r="E316" s="104">
        <f t="shared" si="248"/>
        <v>7850</v>
      </c>
      <c r="F316" s="104">
        <f t="shared" si="250"/>
        <v>7065</v>
      </c>
      <c r="G316" s="104">
        <f aca="true" t="shared" si="252" ref="G316:G330">SUM(U316:AJ316)</f>
        <v>6280</v>
      </c>
      <c r="H316" s="104">
        <f>SUM(V316:AI316)</f>
        <v>5495</v>
      </c>
      <c r="O316" s="99">
        <v>21</v>
      </c>
      <c r="P316" s="108">
        <f aca="true" t="shared" si="253" ref="P316:AO316">P273+54</f>
        <v>699</v>
      </c>
      <c r="Q316" s="91">
        <f t="shared" si="253"/>
        <v>110</v>
      </c>
      <c r="R316" s="83">
        <f t="shared" si="253"/>
        <v>186</v>
      </c>
      <c r="S316" s="74">
        <f t="shared" si="253"/>
        <v>561</v>
      </c>
      <c r="T316" s="61">
        <f t="shared" si="253"/>
        <v>254</v>
      </c>
      <c r="U316" s="66">
        <f t="shared" si="253"/>
        <v>497</v>
      </c>
      <c r="V316" s="41">
        <f t="shared" si="253"/>
        <v>307</v>
      </c>
      <c r="W316" s="42">
        <f t="shared" si="253"/>
        <v>483</v>
      </c>
      <c r="X316" s="42">
        <f t="shared" si="253"/>
        <v>303</v>
      </c>
      <c r="Y316" s="42">
        <f t="shared" si="253"/>
        <v>481</v>
      </c>
      <c r="Z316" s="42">
        <f t="shared" si="253"/>
        <v>305</v>
      </c>
      <c r="AA316" s="42">
        <f t="shared" si="253"/>
        <v>479</v>
      </c>
      <c r="AB316" s="42">
        <f t="shared" si="253"/>
        <v>295</v>
      </c>
      <c r="AC316" s="42">
        <f t="shared" si="253"/>
        <v>484</v>
      </c>
      <c r="AD316" s="42">
        <f t="shared" si="253"/>
        <v>309</v>
      </c>
      <c r="AE316" s="42">
        <f t="shared" si="253"/>
        <v>475</v>
      </c>
      <c r="AF316" s="42">
        <f t="shared" si="253"/>
        <v>311</v>
      </c>
      <c r="AG316" s="42">
        <f t="shared" si="253"/>
        <v>473</v>
      </c>
      <c r="AH316" s="42">
        <f t="shared" si="253"/>
        <v>313</v>
      </c>
      <c r="AI316" s="43">
        <f t="shared" si="253"/>
        <v>477</v>
      </c>
      <c r="AJ316" s="67">
        <f t="shared" si="253"/>
        <v>288</v>
      </c>
      <c r="AK316" s="65">
        <f t="shared" si="253"/>
        <v>531</v>
      </c>
      <c r="AL316" s="76">
        <f t="shared" si="253"/>
        <v>224</v>
      </c>
      <c r="AM316" s="87">
        <f t="shared" si="253"/>
        <v>599</v>
      </c>
      <c r="AN316" s="95">
        <f t="shared" si="253"/>
        <v>675</v>
      </c>
      <c r="AO316" s="110">
        <f t="shared" si="253"/>
        <v>86</v>
      </c>
      <c r="AP316" s="103">
        <v>764</v>
      </c>
    </row>
    <row r="317" spans="1:42" ht="13.5" thickBot="1">
      <c r="A317" s="104">
        <f t="shared" si="240"/>
        <v>10990</v>
      </c>
      <c r="B317" s="104">
        <f t="shared" si="241"/>
        <v>10205</v>
      </c>
      <c r="C317" s="104">
        <f t="shared" si="244"/>
        <v>9420</v>
      </c>
      <c r="D317" s="104">
        <f t="shared" si="246"/>
        <v>8635</v>
      </c>
      <c r="E317" s="104">
        <f t="shared" si="248"/>
        <v>7850</v>
      </c>
      <c r="F317" s="104">
        <f t="shared" si="250"/>
        <v>7065</v>
      </c>
      <c r="G317" s="104">
        <f t="shared" si="252"/>
        <v>6280</v>
      </c>
      <c r="H317" s="104">
        <f aca="true" t="shared" si="254" ref="H317:H329">SUM(V317:AI317)</f>
        <v>5495</v>
      </c>
      <c r="I317" s="104">
        <f>SUM(W317:AH317)</f>
        <v>4710</v>
      </c>
      <c r="O317" s="99">
        <v>763</v>
      </c>
      <c r="P317" s="108">
        <f aca="true" t="shared" si="255" ref="P317:AO317">P274+54</f>
        <v>85</v>
      </c>
      <c r="Q317" s="91">
        <f t="shared" si="255"/>
        <v>674</v>
      </c>
      <c r="R317" s="83">
        <f t="shared" si="255"/>
        <v>598</v>
      </c>
      <c r="S317" s="74">
        <f t="shared" si="255"/>
        <v>225</v>
      </c>
      <c r="T317" s="61">
        <f t="shared" si="255"/>
        <v>532</v>
      </c>
      <c r="U317" s="66">
        <f t="shared" si="255"/>
        <v>289</v>
      </c>
      <c r="V317" s="44">
        <f t="shared" si="255"/>
        <v>315</v>
      </c>
      <c r="W317" s="33">
        <f t="shared" si="255"/>
        <v>454</v>
      </c>
      <c r="X317" s="34">
        <f t="shared" si="255"/>
        <v>463</v>
      </c>
      <c r="Y317" s="34">
        <f t="shared" si="255"/>
        <v>323</v>
      </c>
      <c r="Z317" s="34">
        <f t="shared" si="255"/>
        <v>461</v>
      </c>
      <c r="AA317" s="34">
        <f t="shared" si="255"/>
        <v>325</v>
      </c>
      <c r="AB317" s="34">
        <f t="shared" si="255"/>
        <v>321</v>
      </c>
      <c r="AC317" s="34">
        <f t="shared" si="255"/>
        <v>342</v>
      </c>
      <c r="AD317" s="34">
        <f t="shared" si="255"/>
        <v>444</v>
      </c>
      <c r="AE317" s="34">
        <f t="shared" si="255"/>
        <v>340</v>
      </c>
      <c r="AF317" s="34">
        <f t="shared" si="255"/>
        <v>446</v>
      </c>
      <c r="AG317" s="34">
        <f t="shared" si="255"/>
        <v>338</v>
      </c>
      <c r="AH317" s="35">
        <f t="shared" si="255"/>
        <v>453</v>
      </c>
      <c r="AI317" s="45">
        <f t="shared" si="255"/>
        <v>470</v>
      </c>
      <c r="AJ317" s="67">
        <f t="shared" si="255"/>
        <v>496</v>
      </c>
      <c r="AK317" s="65">
        <f t="shared" si="255"/>
        <v>253</v>
      </c>
      <c r="AL317" s="76">
        <f t="shared" si="255"/>
        <v>560</v>
      </c>
      <c r="AM317" s="87">
        <f t="shared" si="255"/>
        <v>187</v>
      </c>
      <c r="AN317" s="95">
        <f t="shared" si="255"/>
        <v>111</v>
      </c>
      <c r="AO317" s="110">
        <f t="shared" si="255"/>
        <v>700</v>
      </c>
      <c r="AP317" s="103">
        <v>22</v>
      </c>
    </row>
    <row r="318" spans="1:42" ht="13.5" thickBot="1">
      <c r="A318" s="104">
        <f t="shared" si="240"/>
        <v>10990</v>
      </c>
      <c r="B318" s="104">
        <f t="shared" si="241"/>
        <v>10205</v>
      </c>
      <c r="C318" s="104">
        <f t="shared" si="244"/>
        <v>9420</v>
      </c>
      <c r="D318" s="104">
        <f t="shared" si="246"/>
        <v>8635</v>
      </c>
      <c r="E318" s="104">
        <f t="shared" si="248"/>
        <v>7850</v>
      </c>
      <c r="F318" s="104">
        <f t="shared" si="250"/>
        <v>7065</v>
      </c>
      <c r="G318" s="104">
        <f t="shared" si="252"/>
        <v>6280</v>
      </c>
      <c r="H318" s="104">
        <f t="shared" si="254"/>
        <v>5495</v>
      </c>
      <c r="I318" s="104">
        <f aca="true" t="shared" si="256" ref="I318:I328">SUM(W318:AH318)</f>
        <v>4710</v>
      </c>
      <c r="J318" s="104">
        <f>SUM(X318:AG318)</f>
        <v>3925</v>
      </c>
      <c r="O318" s="99">
        <v>23</v>
      </c>
      <c r="P318" s="108">
        <f aca="true" t="shared" si="257" ref="P318:AO318">P275+54</f>
        <v>701</v>
      </c>
      <c r="Q318" s="91">
        <f t="shared" si="257"/>
        <v>112</v>
      </c>
      <c r="R318" s="83">
        <f t="shared" si="257"/>
        <v>188</v>
      </c>
      <c r="S318" s="74">
        <f t="shared" si="257"/>
        <v>559</v>
      </c>
      <c r="T318" s="61">
        <f t="shared" si="257"/>
        <v>252</v>
      </c>
      <c r="U318" s="66">
        <f t="shared" si="257"/>
        <v>495</v>
      </c>
      <c r="V318" s="44">
        <f t="shared" si="257"/>
        <v>469</v>
      </c>
      <c r="W318" s="36">
        <f t="shared" si="257"/>
        <v>336</v>
      </c>
      <c r="X318" s="25">
        <f t="shared" si="257"/>
        <v>434</v>
      </c>
      <c r="Y318" s="26">
        <f t="shared" si="257"/>
        <v>344</v>
      </c>
      <c r="Z318" s="26">
        <f t="shared" si="257"/>
        <v>440</v>
      </c>
      <c r="AA318" s="26">
        <f t="shared" si="257"/>
        <v>346</v>
      </c>
      <c r="AB318" s="26">
        <f t="shared" si="257"/>
        <v>356</v>
      </c>
      <c r="AC318" s="26">
        <f t="shared" si="257"/>
        <v>360</v>
      </c>
      <c r="AD318" s="26">
        <f t="shared" si="257"/>
        <v>426</v>
      </c>
      <c r="AE318" s="26">
        <f t="shared" si="257"/>
        <v>358</v>
      </c>
      <c r="AF318" s="26">
        <f t="shared" si="257"/>
        <v>428</v>
      </c>
      <c r="AG318" s="27">
        <f t="shared" si="257"/>
        <v>433</v>
      </c>
      <c r="AH318" s="38">
        <f t="shared" si="257"/>
        <v>449</v>
      </c>
      <c r="AI318" s="45">
        <f t="shared" si="257"/>
        <v>316</v>
      </c>
      <c r="AJ318" s="67">
        <f t="shared" si="257"/>
        <v>290</v>
      </c>
      <c r="AK318" s="65">
        <f t="shared" si="257"/>
        <v>533</v>
      </c>
      <c r="AL318" s="76">
        <f t="shared" si="257"/>
        <v>226</v>
      </c>
      <c r="AM318" s="87">
        <f t="shared" si="257"/>
        <v>597</v>
      </c>
      <c r="AN318" s="95">
        <f t="shared" si="257"/>
        <v>673</v>
      </c>
      <c r="AO318" s="110">
        <f t="shared" si="257"/>
        <v>84</v>
      </c>
      <c r="AP318" s="103">
        <v>762</v>
      </c>
    </row>
    <row r="319" spans="1:42" ht="13.5" thickBot="1">
      <c r="A319" s="104">
        <f t="shared" si="240"/>
        <v>10990</v>
      </c>
      <c r="B319" s="104">
        <f t="shared" si="241"/>
        <v>10205</v>
      </c>
      <c r="C319" s="104">
        <f t="shared" si="244"/>
        <v>9420</v>
      </c>
      <c r="D319" s="104">
        <f t="shared" si="246"/>
        <v>8635</v>
      </c>
      <c r="E319" s="104">
        <f t="shared" si="248"/>
        <v>7850</v>
      </c>
      <c r="F319" s="104">
        <f t="shared" si="250"/>
        <v>7065</v>
      </c>
      <c r="G319" s="104">
        <f t="shared" si="252"/>
        <v>6280</v>
      </c>
      <c r="H319" s="104">
        <f t="shared" si="254"/>
        <v>5495</v>
      </c>
      <c r="I319" s="104">
        <f t="shared" si="256"/>
        <v>4710</v>
      </c>
      <c r="J319" s="104">
        <f aca="true" t="shared" si="258" ref="J319:J327">SUM(X319:AG319)</f>
        <v>3925</v>
      </c>
      <c r="K319" s="104">
        <f>SUM(Y319:AF319)</f>
        <v>3140</v>
      </c>
      <c r="O319" s="99">
        <v>761</v>
      </c>
      <c r="P319" s="108">
        <f aca="true" t="shared" si="259" ref="P319:AO319">P276+54</f>
        <v>83</v>
      </c>
      <c r="Q319" s="91">
        <f t="shared" si="259"/>
        <v>672</v>
      </c>
      <c r="R319" s="83">
        <f t="shared" si="259"/>
        <v>596</v>
      </c>
      <c r="S319" s="74">
        <f t="shared" si="259"/>
        <v>227</v>
      </c>
      <c r="T319" s="61">
        <f t="shared" si="259"/>
        <v>534</v>
      </c>
      <c r="U319" s="66">
        <f t="shared" si="259"/>
        <v>291</v>
      </c>
      <c r="V319" s="44">
        <f t="shared" si="259"/>
        <v>317</v>
      </c>
      <c r="W319" s="36">
        <f t="shared" si="259"/>
        <v>335</v>
      </c>
      <c r="X319" s="28">
        <f t="shared" si="259"/>
        <v>430</v>
      </c>
      <c r="Y319" s="17">
        <f t="shared" si="259"/>
        <v>417</v>
      </c>
      <c r="Z319" s="18">
        <f t="shared" si="259"/>
        <v>372</v>
      </c>
      <c r="AA319" s="18">
        <f t="shared" si="259"/>
        <v>412</v>
      </c>
      <c r="AB319" s="18">
        <f t="shared" si="259"/>
        <v>374</v>
      </c>
      <c r="AC319" s="18">
        <f t="shared" si="259"/>
        <v>361</v>
      </c>
      <c r="AD319" s="18">
        <f t="shared" si="259"/>
        <v>363</v>
      </c>
      <c r="AE319" s="18">
        <f t="shared" si="259"/>
        <v>423</v>
      </c>
      <c r="AF319" s="19">
        <f t="shared" si="259"/>
        <v>418</v>
      </c>
      <c r="AG319" s="32">
        <f t="shared" si="259"/>
        <v>355</v>
      </c>
      <c r="AH319" s="38">
        <f t="shared" si="259"/>
        <v>450</v>
      </c>
      <c r="AI319" s="45">
        <f t="shared" si="259"/>
        <v>468</v>
      </c>
      <c r="AJ319" s="67">
        <f t="shared" si="259"/>
        <v>494</v>
      </c>
      <c r="AK319" s="65">
        <f t="shared" si="259"/>
        <v>251</v>
      </c>
      <c r="AL319" s="76">
        <f t="shared" si="259"/>
        <v>558</v>
      </c>
      <c r="AM319" s="87">
        <f t="shared" si="259"/>
        <v>189</v>
      </c>
      <c r="AN319" s="95">
        <f t="shared" si="259"/>
        <v>113</v>
      </c>
      <c r="AO319" s="110">
        <f t="shared" si="259"/>
        <v>702</v>
      </c>
      <c r="AP319" s="103">
        <v>24</v>
      </c>
    </row>
    <row r="320" spans="1:42" ht="13.5" thickBot="1">
      <c r="A320" s="104">
        <f t="shared" si="240"/>
        <v>10990</v>
      </c>
      <c r="B320" s="104">
        <f t="shared" si="241"/>
        <v>10205</v>
      </c>
      <c r="C320" s="104">
        <f t="shared" si="244"/>
        <v>9420</v>
      </c>
      <c r="D320" s="104">
        <f t="shared" si="246"/>
        <v>8635</v>
      </c>
      <c r="E320" s="104">
        <f t="shared" si="248"/>
        <v>7850</v>
      </c>
      <c r="F320" s="104">
        <f t="shared" si="250"/>
        <v>7065</v>
      </c>
      <c r="G320" s="104">
        <f t="shared" si="252"/>
        <v>6280</v>
      </c>
      <c r="H320" s="104">
        <f t="shared" si="254"/>
        <v>5495</v>
      </c>
      <c r="I320" s="104">
        <f t="shared" si="256"/>
        <v>4710</v>
      </c>
      <c r="J320" s="104">
        <f t="shared" si="258"/>
        <v>3925</v>
      </c>
      <c r="K320" s="104">
        <f aca="true" t="shared" si="260" ref="K320:K326">SUM(Y320:AF320)</f>
        <v>3140</v>
      </c>
      <c r="L320" s="104">
        <f aca="true" t="shared" si="261" ref="L320:L325">SUM(Z320:AE320)</f>
        <v>2355</v>
      </c>
      <c r="O320" s="99">
        <v>25</v>
      </c>
      <c r="P320" s="108">
        <f aca="true" t="shared" si="262" ref="P320:AO320">P277+54</f>
        <v>703</v>
      </c>
      <c r="Q320" s="91">
        <f t="shared" si="262"/>
        <v>114</v>
      </c>
      <c r="R320" s="83">
        <f t="shared" si="262"/>
        <v>190</v>
      </c>
      <c r="S320" s="74">
        <f t="shared" si="262"/>
        <v>557</v>
      </c>
      <c r="T320" s="61">
        <f t="shared" si="262"/>
        <v>250</v>
      </c>
      <c r="U320" s="66">
        <f t="shared" si="262"/>
        <v>493</v>
      </c>
      <c r="V320" s="44">
        <f t="shared" si="262"/>
        <v>467</v>
      </c>
      <c r="W320" s="36">
        <f t="shared" si="262"/>
        <v>451</v>
      </c>
      <c r="X320" s="28">
        <f t="shared" si="262"/>
        <v>354</v>
      </c>
      <c r="Y320" s="20">
        <f t="shared" si="262"/>
        <v>370</v>
      </c>
      <c r="Z320" s="50">
        <f t="shared" si="262"/>
        <v>375</v>
      </c>
      <c r="AA320" s="51">
        <f t="shared" si="262"/>
        <v>380</v>
      </c>
      <c r="AB320" s="51">
        <f t="shared" si="262"/>
        <v>383</v>
      </c>
      <c r="AC320" s="51">
        <f t="shared" si="262"/>
        <v>408</v>
      </c>
      <c r="AD320" s="51">
        <f t="shared" si="262"/>
        <v>406</v>
      </c>
      <c r="AE320" s="52">
        <f t="shared" si="262"/>
        <v>403</v>
      </c>
      <c r="AF320" s="24">
        <f t="shared" si="262"/>
        <v>415</v>
      </c>
      <c r="AG320" s="32">
        <f t="shared" si="262"/>
        <v>431</v>
      </c>
      <c r="AH320" s="38">
        <f t="shared" si="262"/>
        <v>334</v>
      </c>
      <c r="AI320" s="45">
        <f t="shared" si="262"/>
        <v>318</v>
      </c>
      <c r="AJ320" s="67">
        <f t="shared" si="262"/>
        <v>292</v>
      </c>
      <c r="AK320" s="65">
        <f t="shared" si="262"/>
        <v>535</v>
      </c>
      <c r="AL320" s="76">
        <f t="shared" si="262"/>
        <v>228</v>
      </c>
      <c r="AM320" s="87">
        <f t="shared" si="262"/>
        <v>595</v>
      </c>
      <c r="AN320" s="95">
        <f t="shared" si="262"/>
        <v>671</v>
      </c>
      <c r="AO320" s="110">
        <f t="shared" si="262"/>
        <v>82</v>
      </c>
      <c r="AP320" s="103">
        <v>760</v>
      </c>
    </row>
    <row r="321" spans="1:42" ht="12.75">
      <c r="A321" s="104">
        <f t="shared" si="240"/>
        <v>10990</v>
      </c>
      <c r="B321" s="104">
        <f t="shared" si="241"/>
        <v>10205</v>
      </c>
      <c r="C321" s="104">
        <f t="shared" si="244"/>
        <v>9420</v>
      </c>
      <c r="D321" s="104">
        <f t="shared" si="246"/>
        <v>8635</v>
      </c>
      <c r="E321" s="104">
        <f t="shared" si="248"/>
        <v>7850</v>
      </c>
      <c r="F321" s="104">
        <f t="shared" si="250"/>
        <v>7065</v>
      </c>
      <c r="G321" s="104">
        <f t="shared" si="252"/>
        <v>6280</v>
      </c>
      <c r="H321" s="104">
        <f t="shared" si="254"/>
        <v>5495</v>
      </c>
      <c r="I321" s="104">
        <f t="shared" si="256"/>
        <v>4710</v>
      </c>
      <c r="J321" s="104">
        <f t="shared" si="258"/>
        <v>3925</v>
      </c>
      <c r="K321" s="104">
        <f t="shared" si="260"/>
        <v>3140</v>
      </c>
      <c r="L321" s="104">
        <f t="shared" si="261"/>
        <v>2355</v>
      </c>
      <c r="M321" s="104">
        <f>SUM(AA321:AD321)</f>
        <v>1570</v>
      </c>
      <c r="O321" s="99">
        <v>26</v>
      </c>
      <c r="P321" s="108">
        <f aca="true" t="shared" si="263" ref="P321:AO321">P278+54</f>
        <v>81</v>
      </c>
      <c r="Q321" s="91">
        <f t="shared" si="263"/>
        <v>670</v>
      </c>
      <c r="R321" s="83">
        <f t="shared" si="263"/>
        <v>594</v>
      </c>
      <c r="S321" s="74">
        <f t="shared" si="263"/>
        <v>229</v>
      </c>
      <c r="T321" s="61">
        <f t="shared" si="263"/>
        <v>536</v>
      </c>
      <c r="U321" s="66">
        <f t="shared" si="263"/>
        <v>293</v>
      </c>
      <c r="V321" s="44">
        <f t="shared" si="263"/>
        <v>319</v>
      </c>
      <c r="W321" s="36">
        <f t="shared" si="263"/>
        <v>452</v>
      </c>
      <c r="X321" s="28">
        <f t="shared" si="263"/>
        <v>432</v>
      </c>
      <c r="Y321" s="20">
        <f t="shared" si="263"/>
        <v>369</v>
      </c>
      <c r="Z321" s="53">
        <f t="shared" si="263"/>
        <v>409</v>
      </c>
      <c r="AA321" s="1">
        <f t="shared" si="263"/>
        <v>385</v>
      </c>
      <c r="AB321" s="2">
        <f t="shared" si="263"/>
        <v>392</v>
      </c>
      <c r="AC321" s="2">
        <f t="shared" si="263"/>
        <v>397</v>
      </c>
      <c r="AD321" s="3">
        <f t="shared" si="263"/>
        <v>396</v>
      </c>
      <c r="AE321" s="54">
        <f t="shared" si="263"/>
        <v>376</v>
      </c>
      <c r="AF321" s="24">
        <f t="shared" si="263"/>
        <v>416</v>
      </c>
      <c r="AG321" s="32">
        <f t="shared" si="263"/>
        <v>353</v>
      </c>
      <c r="AH321" s="38">
        <f t="shared" si="263"/>
        <v>333</v>
      </c>
      <c r="AI321" s="45">
        <f t="shared" si="263"/>
        <v>466</v>
      </c>
      <c r="AJ321" s="67">
        <f t="shared" si="263"/>
        <v>492</v>
      </c>
      <c r="AK321" s="65">
        <f t="shared" si="263"/>
        <v>249</v>
      </c>
      <c r="AL321" s="76">
        <f t="shared" si="263"/>
        <v>556</v>
      </c>
      <c r="AM321" s="87">
        <f t="shared" si="263"/>
        <v>191</v>
      </c>
      <c r="AN321" s="95">
        <f t="shared" si="263"/>
        <v>115</v>
      </c>
      <c r="AO321" s="110">
        <f t="shared" si="263"/>
        <v>704</v>
      </c>
      <c r="AP321" s="103">
        <v>759</v>
      </c>
    </row>
    <row r="322" spans="1:42" ht="12.75">
      <c r="A322" s="104">
        <f t="shared" si="240"/>
        <v>10990</v>
      </c>
      <c r="B322" s="104">
        <f t="shared" si="241"/>
        <v>10205</v>
      </c>
      <c r="C322" s="104">
        <f t="shared" si="244"/>
        <v>9420</v>
      </c>
      <c r="D322" s="104">
        <f t="shared" si="246"/>
        <v>8635</v>
      </c>
      <c r="E322" s="104">
        <f t="shared" si="248"/>
        <v>7850</v>
      </c>
      <c r="F322" s="104">
        <f t="shared" si="250"/>
        <v>7065</v>
      </c>
      <c r="G322" s="104">
        <f t="shared" si="252"/>
        <v>6280</v>
      </c>
      <c r="H322" s="104">
        <f t="shared" si="254"/>
        <v>5495</v>
      </c>
      <c r="I322" s="104">
        <f t="shared" si="256"/>
        <v>4710</v>
      </c>
      <c r="J322" s="104">
        <f t="shared" si="258"/>
        <v>3925</v>
      </c>
      <c r="K322" s="104">
        <f t="shared" si="260"/>
        <v>3140</v>
      </c>
      <c r="L322" s="104">
        <f t="shared" si="261"/>
        <v>2355</v>
      </c>
      <c r="M322" s="104">
        <f>SUM(AA322:AD322)</f>
        <v>1570</v>
      </c>
      <c r="O322" s="99">
        <v>744</v>
      </c>
      <c r="P322" s="108">
        <f aca="true" t="shared" si="264" ref="P322:AO322">P279+54</f>
        <v>718</v>
      </c>
      <c r="Q322" s="91">
        <f t="shared" si="264"/>
        <v>680</v>
      </c>
      <c r="R322" s="83">
        <f t="shared" si="264"/>
        <v>192</v>
      </c>
      <c r="S322" s="74">
        <f t="shared" si="264"/>
        <v>555</v>
      </c>
      <c r="T322" s="61">
        <f t="shared" si="264"/>
        <v>239</v>
      </c>
      <c r="U322" s="66">
        <f t="shared" si="264"/>
        <v>491</v>
      </c>
      <c r="V322" s="44">
        <f t="shared" si="264"/>
        <v>465</v>
      </c>
      <c r="W322" s="36">
        <f t="shared" si="264"/>
        <v>459</v>
      </c>
      <c r="X322" s="28">
        <f t="shared" si="264"/>
        <v>347</v>
      </c>
      <c r="Y322" s="20">
        <f t="shared" si="264"/>
        <v>364</v>
      </c>
      <c r="Z322" s="53">
        <f t="shared" si="264"/>
        <v>407</v>
      </c>
      <c r="AA322" s="4">
        <f t="shared" si="264"/>
        <v>399</v>
      </c>
      <c r="AB322" s="11">
        <f t="shared" si="264"/>
        <v>394</v>
      </c>
      <c r="AC322" s="11">
        <f t="shared" si="264"/>
        <v>387</v>
      </c>
      <c r="AD322" s="6">
        <f t="shared" si="264"/>
        <v>390</v>
      </c>
      <c r="AE322" s="54">
        <f t="shared" si="264"/>
        <v>378</v>
      </c>
      <c r="AF322" s="24">
        <f t="shared" si="264"/>
        <v>421</v>
      </c>
      <c r="AG322" s="32">
        <f t="shared" si="264"/>
        <v>438</v>
      </c>
      <c r="AH322" s="38">
        <f t="shared" si="264"/>
        <v>326</v>
      </c>
      <c r="AI322" s="45">
        <f t="shared" si="264"/>
        <v>320</v>
      </c>
      <c r="AJ322" s="67">
        <f t="shared" si="264"/>
        <v>294</v>
      </c>
      <c r="AK322" s="65">
        <f t="shared" si="264"/>
        <v>546</v>
      </c>
      <c r="AL322" s="76">
        <f t="shared" si="264"/>
        <v>230</v>
      </c>
      <c r="AM322" s="87">
        <f t="shared" si="264"/>
        <v>593</v>
      </c>
      <c r="AN322" s="95">
        <f t="shared" si="264"/>
        <v>105</v>
      </c>
      <c r="AO322" s="110">
        <f t="shared" si="264"/>
        <v>67</v>
      </c>
      <c r="AP322" s="103">
        <v>41</v>
      </c>
    </row>
    <row r="323" spans="1:42" ht="12.75">
      <c r="A323" s="104">
        <f t="shared" si="240"/>
        <v>10990</v>
      </c>
      <c r="B323" s="104">
        <f t="shared" si="241"/>
        <v>10205</v>
      </c>
      <c r="C323" s="104">
        <f t="shared" si="244"/>
        <v>9420</v>
      </c>
      <c r="D323" s="104">
        <f t="shared" si="246"/>
        <v>8635</v>
      </c>
      <c r="E323" s="104">
        <f t="shared" si="248"/>
        <v>7850</v>
      </c>
      <c r="F323" s="104">
        <f t="shared" si="250"/>
        <v>7065</v>
      </c>
      <c r="G323" s="104">
        <f t="shared" si="252"/>
        <v>6280</v>
      </c>
      <c r="H323" s="104">
        <f t="shared" si="254"/>
        <v>5495</v>
      </c>
      <c r="I323" s="104">
        <f t="shared" si="256"/>
        <v>4710</v>
      </c>
      <c r="J323" s="104">
        <f t="shared" si="258"/>
        <v>3925</v>
      </c>
      <c r="K323" s="104">
        <f t="shared" si="260"/>
        <v>3140</v>
      </c>
      <c r="L323" s="104">
        <f t="shared" si="261"/>
        <v>2355</v>
      </c>
      <c r="M323" s="104">
        <f>SUM(AA323:AD323)</f>
        <v>1570</v>
      </c>
      <c r="O323" s="99">
        <v>771</v>
      </c>
      <c r="P323" s="108">
        <f aca="true" t="shared" si="265" ref="P323:AO323">P280+54</f>
        <v>55</v>
      </c>
      <c r="Q323" s="91">
        <f t="shared" si="265"/>
        <v>635</v>
      </c>
      <c r="R323" s="83">
        <f t="shared" si="265"/>
        <v>182</v>
      </c>
      <c r="S323" s="74">
        <f t="shared" si="265"/>
        <v>592</v>
      </c>
      <c r="T323" s="61">
        <f t="shared" si="265"/>
        <v>554</v>
      </c>
      <c r="U323" s="66">
        <f t="shared" si="265"/>
        <v>520</v>
      </c>
      <c r="V323" s="44">
        <f t="shared" si="265"/>
        <v>471</v>
      </c>
      <c r="W323" s="36">
        <f t="shared" si="265"/>
        <v>448</v>
      </c>
      <c r="X323" s="28">
        <f t="shared" si="265"/>
        <v>442</v>
      </c>
      <c r="Y323" s="20">
        <f t="shared" si="265"/>
        <v>414</v>
      </c>
      <c r="Z323" s="53">
        <f t="shared" si="265"/>
        <v>401</v>
      </c>
      <c r="AA323" s="4">
        <f t="shared" si="265"/>
        <v>388</v>
      </c>
      <c r="AB323" s="11">
        <f t="shared" si="265"/>
        <v>389</v>
      </c>
      <c r="AC323" s="11">
        <f t="shared" si="265"/>
        <v>400</v>
      </c>
      <c r="AD323" s="6">
        <f t="shared" si="265"/>
        <v>393</v>
      </c>
      <c r="AE323" s="54">
        <f t="shared" si="265"/>
        <v>384</v>
      </c>
      <c r="AF323" s="24">
        <f t="shared" si="265"/>
        <v>371</v>
      </c>
      <c r="AG323" s="32">
        <f t="shared" si="265"/>
        <v>343</v>
      </c>
      <c r="AH323" s="38">
        <f t="shared" si="265"/>
        <v>337</v>
      </c>
      <c r="AI323" s="45">
        <f t="shared" si="265"/>
        <v>314</v>
      </c>
      <c r="AJ323" s="67">
        <f t="shared" si="265"/>
        <v>265</v>
      </c>
      <c r="AK323" s="65">
        <f t="shared" si="265"/>
        <v>231</v>
      </c>
      <c r="AL323" s="76">
        <f t="shared" si="265"/>
        <v>193</v>
      </c>
      <c r="AM323" s="87">
        <f t="shared" si="265"/>
        <v>603</v>
      </c>
      <c r="AN323" s="95">
        <f t="shared" si="265"/>
        <v>150</v>
      </c>
      <c r="AO323" s="110">
        <f t="shared" si="265"/>
        <v>730</v>
      </c>
      <c r="AP323" s="103">
        <v>14</v>
      </c>
    </row>
    <row r="324" spans="1:42" ht="13.5" thickBot="1">
      <c r="A324" s="104">
        <f t="shared" si="240"/>
        <v>10990</v>
      </c>
      <c r="B324" s="104">
        <f t="shared" si="241"/>
        <v>10205</v>
      </c>
      <c r="C324" s="104">
        <f t="shared" si="244"/>
        <v>9420</v>
      </c>
      <c r="D324" s="104">
        <f t="shared" si="246"/>
        <v>8635</v>
      </c>
      <c r="E324" s="104">
        <f t="shared" si="248"/>
        <v>7850</v>
      </c>
      <c r="F324" s="104">
        <f t="shared" si="250"/>
        <v>7065</v>
      </c>
      <c r="G324" s="104">
        <f t="shared" si="252"/>
        <v>6280</v>
      </c>
      <c r="H324" s="104">
        <f t="shared" si="254"/>
        <v>5495</v>
      </c>
      <c r="I324" s="104">
        <f t="shared" si="256"/>
        <v>4710</v>
      </c>
      <c r="J324" s="104">
        <f t="shared" si="258"/>
        <v>3925</v>
      </c>
      <c r="K324" s="104">
        <f t="shared" si="260"/>
        <v>3140</v>
      </c>
      <c r="L324" s="104">
        <f t="shared" si="261"/>
        <v>2355</v>
      </c>
      <c r="M324" s="104">
        <f>SUM(AA324:AD324)</f>
        <v>1570</v>
      </c>
      <c r="O324" s="99">
        <v>756</v>
      </c>
      <c r="P324" s="108">
        <f aca="true" t="shared" si="266" ref="P324:AO324">P281+54</f>
        <v>707</v>
      </c>
      <c r="Q324" s="91">
        <f t="shared" si="266"/>
        <v>149</v>
      </c>
      <c r="R324" s="83">
        <f t="shared" si="266"/>
        <v>160</v>
      </c>
      <c r="S324" s="74">
        <f t="shared" si="266"/>
        <v>584</v>
      </c>
      <c r="T324" s="61">
        <f t="shared" si="266"/>
        <v>246</v>
      </c>
      <c r="U324" s="66">
        <f t="shared" si="266"/>
        <v>514</v>
      </c>
      <c r="V324" s="44">
        <f t="shared" si="266"/>
        <v>485</v>
      </c>
      <c r="W324" s="36">
        <f t="shared" si="266"/>
        <v>330</v>
      </c>
      <c r="X324" s="28">
        <f t="shared" si="266"/>
        <v>350</v>
      </c>
      <c r="Y324" s="20">
        <f t="shared" si="266"/>
        <v>419</v>
      </c>
      <c r="Z324" s="53">
        <f t="shared" si="266"/>
        <v>381</v>
      </c>
      <c r="AA324" s="7">
        <f t="shared" si="266"/>
        <v>398</v>
      </c>
      <c r="AB324" s="8">
        <f t="shared" si="266"/>
        <v>395</v>
      </c>
      <c r="AC324" s="8">
        <f t="shared" si="266"/>
        <v>386</v>
      </c>
      <c r="AD324" s="9">
        <f t="shared" si="266"/>
        <v>391</v>
      </c>
      <c r="AE324" s="54">
        <f t="shared" si="266"/>
        <v>404</v>
      </c>
      <c r="AF324" s="24">
        <f t="shared" si="266"/>
        <v>366</v>
      </c>
      <c r="AG324" s="32">
        <f t="shared" si="266"/>
        <v>435</v>
      </c>
      <c r="AH324" s="38">
        <f t="shared" si="266"/>
        <v>455</v>
      </c>
      <c r="AI324" s="45">
        <f t="shared" si="266"/>
        <v>300</v>
      </c>
      <c r="AJ324" s="67">
        <f t="shared" si="266"/>
        <v>271</v>
      </c>
      <c r="AK324" s="65">
        <f t="shared" si="266"/>
        <v>539</v>
      </c>
      <c r="AL324" s="76">
        <f t="shared" si="266"/>
        <v>201</v>
      </c>
      <c r="AM324" s="87">
        <f t="shared" si="266"/>
        <v>625</v>
      </c>
      <c r="AN324" s="95">
        <f t="shared" si="266"/>
        <v>636</v>
      </c>
      <c r="AO324" s="110">
        <f t="shared" si="266"/>
        <v>78</v>
      </c>
      <c r="AP324" s="103">
        <v>29</v>
      </c>
    </row>
    <row r="325" spans="1:42" ht="13.5" thickBot="1">
      <c r="A325" s="104">
        <f t="shared" si="240"/>
        <v>10990</v>
      </c>
      <c r="B325" s="104">
        <f t="shared" si="241"/>
        <v>10205</v>
      </c>
      <c r="C325" s="104">
        <f t="shared" si="244"/>
        <v>9420</v>
      </c>
      <c r="D325" s="104">
        <f t="shared" si="246"/>
        <v>8635</v>
      </c>
      <c r="E325" s="104">
        <f t="shared" si="248"/>
        <v>7850</v>
      </c>
      <c r="F325" s="104">
        <f t="shared" si="250"/>
        <v>7065</v>
      </c>
      <c r="G325" s="104">
        <f t="shared" si="252"/>
        <v>6280</v>
      </c>
      <c r="H325" s="104">
        <f t="shared" si="254"/>
        <v>5495</v>
      </c>
      <c r="I325" s="104">
        <f t="shared" si="256"/>
        <v>4710</v>
      </c>
      <c r="J325" s="104">
        <f t="shared" si="258"/>
        <v>3925</v>
      </c>
      <c r="K325" s="104">
        <f t="shared" si="260"/>
        <v>3140</v>
      </c>
      <c r="L325" s="104">
        <f t="shared" si="261"/>
        <v>2355</v>
      </c>
      <c r="O325" s="99">
        <v>755</v>
      </c>
      <c r="P325" s="108">
        <f aca="true" t="shared" si="267" ref="P325:AO325">P282+54</f>
        <v>77</v>
      </c>
      <c r="Q325" s="91">
        <f t="shared" si="267"/>
        <v>637</v>
      </c>
      <c r="R325" s="83">
        <f t="shared" si="267"/>
        <v>626</v>
      </c>
      <c r="S325" s="74">
        <f t="shared" si="267"/>
        <v>200</v>
      </c>
      <c r="T325" s="61">
        <f t="shared" si="267"/>
        <v>540</v>
      </c>
      <c r="U325" s="66">
        <f t="shared" si="267"/>
        <v>270</v>
      </c>
      <c r="V325" s="44">
        <f t="shared" si="267"/>
        <v>299</v>
      </c>
      <c r="W325" s="36">
        <f t="shared" si="267"/>
        <v>329</v>
      </c>
      <c r="X325" s="28">
        <f t="shared" si="267"/>
        <v>436</v>
      </c>
      <c r="Y325" s="20">
        <f t="shared" si="267"/>
        <v>420</v>
      </c>
      <c r="Z325" s="14">
        <f t="shared" si="267"/>
        <v>382</v>
      </c>
      <c r="AA325" s="15">
        <f t="shared" si="267"/>
        <v>405</v>
      </c>
      <c r="AB325" s="15">
        <f t="shared" si="267"/>
        <v>402</v>
      </c>
      <c r="AC325" s="15">
        <f t="shared" si="267"/>
        <v>377</v>
      </c>
      <c r="AD325" s="15">
        <f t="shared" si="267"/>
        <v>379</v>
      </c>
      <c r="AE325" s="16">
        <f t="shared" si="267"/>
        <v>410</v>
      </c>
      <c r="AF325" s="24">
        <f t="shared" si="267"/>
        <v>365</v>
      </c>
      <c r="AG325" s="32">
        <f t="shared" si="267"/>
        <v>349</v>
      </c>
      <c r="AH325" s="38">
        <f t="shared" si="267"/>
        <v>456</v>
      </c>
      <c r="AI325" s="45">
        <f t="shared" si="267"/>
        <v>486</v>
      </c>
      <c r="AJ325" s="67">
        <f t="shared" si="267"/>
        <v>515</v>
      </c>
      <c r="AK325" s="65">
        <f t="shared" si="267"/>
        <v>245</v>
      </c>
      <c r="AL325" s="76">
        <f t="shared" si="267"/>
        <v>585</v>
      </c>
      <c r="AM325" s="87">
        <f t="shared" si="267"/>
        <v>159</v>
      </c>
      <c r="AN325" s="95">
        <f t="shared" si="267"/>
        <v>148</v>
      </c>
      <c r="AO325" s="110">
        <f t="shared" si="267"/>
        <v>708</v>
      </c>
      <c r="AP325" s="103">
        <v>30</v>
      </c>
    </row>
    <row r="326" spans="1:42" ht="13.5" thickBot="1">
      <c r="A326" s="104">
        <f t="shared" si="240"/>
        <v>10990</v>
      </c>
      <c r="B326" s="104">
        <f t="shared" si="241"/>
        <v>10205</v>
      </c>
      <c r="C326" s="104">
        <f t="shared" si="244"/>
        <v>9420</v>
      </c>
      <c r="D326" s="104">
        <f t="shared" si="246"/>
        <v>8635</v>
      </c>
      <c r="E326" s="104">
        <f t="shared" si="248"/>
        <v>7850</v>
      </c>
      <c r="F326" s="104">
        <f t="shared" si="250"/>
        <v>7065</v>
      </c>
      <c r="G326" s="104">
        <f t="shared" si="252"/>
        <v>6280</v>
      </c>
      <c r="H326" s="104">
        <f t="shared" si="254"/>
        <v>5495</v>
      </c>
      <c r="I326" s="104">
        <f t="shared" si="256"/>
        <v>4710</v>
      </c>
      <c r="J326" s="104">
        <f t="shared" si="258"/>
        <v>3925</v>
      </c>
      <c r="K326" s="104">
        <f t="shared" si="260"/>
        <v>3140</v>
      </c>
      <c r="O326" s="99">
        <v>31</v>
      </c>
      <c r="P326" s="108">
        <f aca="true" t="shared" si="268" ref="P326:AO326">P283+54</f>
        <v>709</v>
      </c>
      <c r="Q326" s="91">
        <f t="shared" si="268"/>
        <v>147</v>
      </c>
      <c r="R326" s="83">
        <f t="shared" si="268"/>
        <v>158</v>
      </c>
      <c r="S326" s="74">
        <f t="shared" si="268"/>
        <v>586</v>
      </c>
      <c r="T326" s="61">
        <f t="shared" si="268"/>
        <v>244</v>
      </c>
      <c r="U326" s="66">
        <f t="shared" si="268"/>
        <v>516</v>
      </c>
      <c r="V326" s="44">
        <f t="shared" si="268"/>
        <v>487</v>
      </c>
      <c r="W326" s="36">
        <f t="shared" si="268"/>
        <v>457</v>
      </c>
      <c r="X326" s="28">
        <f t="shared" si="268"/>
        <v>348</v>
      </c>
      <c r="Y326" s="21">
        <f t="shared" si="268"/>
        <v>367</v>
      </c>
      <c r="Z326" s="22">
        <f t="shared" si="268"/>
        <v>413</v>
      </c>
      <c r="AA326" s="22">
        <f t="shared" si="268"/>
        <v>373</v>
      </c>
      <c r="AB326" s="22">
        <f t="shared" si="268"/>
        <v>411</v>
      </c>
      <c r="AC326" s="22">
        <f t="shared" si="268"/>
        <v>424</v>
      </c>
      <c r="AD326" s="22">
        <f t="shared" si="268"/>
        <v>422</v>
      </c>
      <c r="AE326" s="22">
        <f t="shared" si="268"/>
        <v>362</v>
      </c>
      <c r="AF326" s="23">
        <f t="shared" si="268"/>
        <v>368</v>
      </c>
      <c r="AG326" s="32">
        <f t="shared" si="268"/>
        <v>437</v>
      </c>
      <c r="AH326" s="38">
        <f t="shared" si="268"/>
        <v>328</v>
      </c>
      <c r="AI326" s="45">
        <f t="shared" si="268"/>
        <v>298</v>
      </c>
      <c r="AJ326" s="67">
        <f t="shared" si="268"/>
        <v>269</v>
      </c>
      <c r="AK326" s="65">
        <f t="shared" si="268"/>
        <v>541</v>
      </c>
      <c r="AL326" s="76">
        <f t="shared" si="268"/>
        <v>199</v>
      </c>
      <c r="AM326" s="87">
        <f t="shared" si="268"/>
        <v>627</v>
      </c>
      <c r="AN326" s="95">
        <f t="shared" si="268"/>
        <v>638</v>
      </c>
      <c r="AO326" s="110">
        <f t="shared" si="268"/>
        <v>76</v>
      </c>
      <c r="AP326" s="103">
        <v>754</v>
      </c>
    </row>
    <row r="327" spans="1:42" ht="13.5" thickBot="1">
      <c r="A327" s="104">
        <f t="shared" si="240"/>
        <v>10990</v>
      </c>
      <c r="B327" s="104">
        <f t="shared" si="241"/>
        <v>10205</v>
      </c>
      <c r="C327" s="104">
        <f t="shared" si="244"/>
        <v>9420</v>
      </c>
      <c r="D327" s="104">
        <f t="shared" si="246"/>
        <v>8635</v>
      </c>
      <c r="E327" s="104">
        <f t="shared" si="248"/>
        <v>7850</v>
      </c>
      <c r="F327" s="104">
        <f t="shared" si="250"/>
        <v>7065</v>
      </c>
      <c r="G327" s="104">
        <f t="shared" si="252"/>
        <v>6280</v>
      </c>
      <c r="H327" s="104">
        <f t="shared" si="254"/>
        <v>5495</v>
      </c>
      <c r="I327" s="104">
        <f t="shared" si="256"/>
        <v>4710</v>
      </c>
      <c r="J327" s="104">
        <f t="shared" si="258"/>
        <v>3925</v>
      </c>
      <c r="O327" s="99">
        <v>32</v>
      </c>
      <c r="P327" s="108">
        <f aca="true" t="shared" si="269" ref="P327:AO327">P284+54</f>
        <v>75</v>
      </c>
      <c r="Q327" s="91">
        <f t="shared" si="269"/>
        <v>639</v>
      </c>
      <c r="R327" s="83">
        <f t="shared" si="269"/>
        <v>628</v>
      </c>
      <c r="S327" s="74">
        <f t="shared" si="269"/>
        <v>198</v>
      </c>
      <c r="T327" s="61">
        <f t="shared" si="269"/>
        <v>542</v>
      </c>
      <c r="U327" s="66">
        <f t="shared" si="269"/>
        <v>268</v>
      </c>
      <c r="V327" s="44">
        <f t="shared" si="269"/>
        <v>297</v>
      </c>
      <c r="W327" s="36">
        <f t="shared" si="269"/>
        <v>327</v>
      </c>
      <c r="X327" s="29">
        <f t="shared" si="269"/>
        <v>352</v>
      </c>
      <c r="Y327" s="30">
        <f t="shared" si="269"/>
        <v>441</v>
      </c>
      <c r="Z327" s="30">
        <f t="shared" si="269"/>
        <v>345</v>
      </c>
      <c r="AA327" s="30">
        <f t="shared" si="269"/>
        <v>439</v>
      </c>
      <c r="AB327" s="30">
        <f t="shared" si="269"/>
        <v>429</v>
      </c>
      <c r="AC327" s="30">
        <f t="shared" si="269"/>
        <v>425</v>
      </c>
      <c r="AD327" s="30">
        <f t="shared" si="269"/>
        <v>359</v>
      </c>
      <c r="AE327" s="30">
        <f t="shared" si="269"/>
        <v>427</v>
      </c>
      <c r="AF327" s="30">
        <f t="shared" si="269"/>
        <v>357</v>
      </c>
      <c r="AG327" s="31">
        <f t="shared" si="269"/>
        <v>351</v>
      </c>
      <c r="AH327" s="38">
        <f t="shared" si="269"/>
        <v>458</v>
      </c>
      <c r="AI327" s="45">
        <f t="shared" si="269"/>
        <v>488</v>
      </c>
      <c r="AJ327" s="67">
        <f t="shared" si="269"/>
        <v>517</v>
      </c>
      <c r="AK327" s="65">
        <f t="shared" si="269"/>
        <v>243</v>
      </c>
      <c r="AL327" s="76">
        <f t="shared" si="269"/>
        <v>587</v>
      </c>
      <c r="AM327" s="87">
        <f t="shared" si="269"/>
        <v>157</v>
      </c>
      <c r="AN327" s="95">
        <f t="shared" si="269"/>
        <v>146</v>
      </c>
      <c r="AO327" s="110">
        <f t="shared" si="269"/>
        <v>710</v>
      </c>
      <c r="AP327" s="103">
        <v>753</v>
      </c>
    </row>
    <row r="328" spans="1:42" ht="13.5" thickBot="1">
      <c r="A328" s="104">
        <f t="shared" si="240"/>
        <v>10990</v>
      </c>
      <c r="B328" s="104">
        <f t="shared" si="241"/>
        <v>10205</v>
      </c>
      <c r="C328" s="104">
        <f t="shared" si="244"/>
        <v>9420</v>
      </c>
      <c r="D328" s="104">
        <f t="shared" si="246"/>
        <v>8635</v>
      </c>
      <c r="E328" s="104">
        <f t="shared" si="248"/>
        <v>7850</v>
      </c>
      <c r="F328" s="104">
        <f t="shared" si="250"/>
        <v>7065</v>
      </c>
      <c r="G328" s="104">
        <f t="shared" si="252"/>
        <v>6280</v>
      </c>
      <c r="H328" s="104">
        <f t="shared" si="254"/>
        <v>5495</v>
      </c>
      <c r="I328" s="104">
        <f t="shared" si="256"/>
        <v>4710</v>
      </c>
      <c r="O328" s="99">
        <v>752</v>
      </c>
      <c r="P328" s="108">
        <f aca="true" t="shared" si="270" ref="P328:AO328">P285+54</f>
        <v>711</v>
      </c>
      <c r="Q328" s="91">
        <f t="shared" si="270"/>
        <v>145</v>
      </c>
      <c r="R328" s="83">
        <f t="shared" si="270"/>
        <v>156</v>
      </c>
      <c r="S328" s="74">
        <f t="shared" si="270"/>
        <v>588</v>
      </c>
      <c r="T328" s="61">
        <f t="shared" si="270"/>
        <v>242</v>
      </c>
      <c r="U328" s="66">
        <f t="shared" si="270"/>
        <v>518</v>
      </c>
      <c r="V328" s="44">
        <f t="shared" si="270"/>
        <v>489</v>
      </c>
      <c r="W328" s="37">
        <f t="shared" si="270"/>
        <v>332</v>
      </c>
      <c r="X328" s="40">
        <f t="shared" si="270"/>
        <v>322</v>
      </c>
      <c r="Y328" s="40">
        <f t="shared" si="270"/>
        <v>462</v>
      </c>
      <c r="Z328" s="40">
        <f t="shared" si="270"/>
        <v>324</v>
      </c>
      <c r="AA328" s="40">
        <f t="shared" si="270"/>
        <v>460</v>
      </c>
      <c r="AB328" s="40">
        <f t="shared" si="270"/>
        <v>464</v>
      </c>
      <c r="AC328" s="40">
        <f t="shared" si="270"/>
        <v>443</v>
      </c>
      <c r="AD328" s="40">
        <f t="shared" si="270"/>
        <v>341</v>
      </c>
      <c r="AE328" s="40">
        <f t="shared" si="270"/>
        <v>445</v>
      </c>
      <c r="AF328" s="40">
        <f t="shared" si="270"/>
        <v>339</v>
      </c>
      <c r="AG328" s="40">
        <f t="shared" si="270"/>
        <v>447</v>
      </c>
      <c r="AH328" s="39">
        <f t="shared" si="270"/>
        <v>331</v>
      </c>
      <c r="AI328" s="45">
        <f t="shared" si="270"/>
        <v>296</v>
      </c>
      <c r="AJ328" s="67">
        <f t="shared" si="270"/>
        <v>267</v>
      </c>
      <c r="AK328" s="65">
        <f t="shared" si="270"/>
        <v>543</v>
      </c>
      <c r="AL328" s="76">
        <f t="shared" si="270"/>
        <v>197</v>
      </c>
      <c r="AM328" s="87">
        <f t="shared" si="270"/>
        <v>629</v>
      </c>
      <c r="AN328" s="95">
        <f t="shared" si="270"/>
        <v>640</v>
      </c>
      <c r="AO328" s="110">
        <f t="shared" si="270"/>
        <v>74</v>
      </c>
      <c r="AP328" s="103">
        <v>33</v>
      </c>
    </row>
    <row r="329" spans="1:42" ht="13.5" thickBot="1">
      <c r="A329" s="104">
        <f t="shared" si="240"/>
        <v>10990</v>
      </c>
      <c r="B329" s="104">
        <f t="shared" si="241"/>
        <v>10205</v>
      </c>
      <c r="C329" s="104">
        <f t="shared" si="244"/>
        <v>9420</v>
      </c>
      <c r="D329" s="104">
        <f t="shared" si="246"/>
        <v>8635</v>
      </c>
      <c r="E329" s="104">
        <f t="shared" si="248"/>
        <v>7850</v>
      </c>
      <c r="F329" s="104">
        <f t="shared" si="250"/>
        <v>7065</v>
      </c>
      <c r="G329" s="104">
        <f t="shared" si="252"/>
        <v>6280</v>
      </c>
      <c r="H329" s="104">
        <f t="shared" si="254"/>
        <v>5495</v>
      </c>
      <c r="O329" s="99">
        <v>34</v>
      </c>
      <c r="P329" s="108">
        <f aca="true" t="shared" si="271" ref="P329:AO329">P286+54</f>
        <v>73</v>
      </c>
      <c r="Q329" s="91">
        <f t="shared" si="271"/>
        <v>641</v>
      </c>
      <c r="R329" s="83">
        <f t="shared" si="271"/>
        <v>630</v>
      </c>
      <c r="S329" s="74">
        <f t="shared" si="271"/>
        <v>196</v>
      </c>
      <c r="T329" s="61">
        <f t="shared" si="271"/>
        <v>544</v>
      </c>
      <c r="U329" s="66">
        <f t="shared" si="271"/>
        <v>266</v>
      </c>
      <c r="V329" s="46">
        <f t="shared" si="271"/>
        <v>308</v>
      </c>
      <c r="W329" s="47">
        <f t="shared" si="271"/>
        <v>302</v>
      </c>
      <c r="X329" s="47">
        <f t="shared" si="271"/>
        <v>482</v>
      </c>
      <c r="Y329" s="47">
        <f t="shared" si="271"/>
        <v>304</v>
      </c>
      <c r="Z329" s="47">
        <f t="shared" si="271"/>
        <v>480</v>
      </c>
      <c r="AA329" s="47">
        <f t="shared" si="271"/>
        <v>306</v>
      </c>
      <c r="AB329" s="47">
        <f t="shared" si="271"/>
        <v>490</v>
      </c>
      <c r="AC329" s="47">
        <f t="shared" si="271"/>
        <v>301</v>
      </c>
      <c r="AD329" s="47">
        <f t="shared" si="271"/>
        <v>476</v>
      </c>
      <c r="AE329" s="47">
        <f t="shared" si="271"/>
        <v>310</v>
      </c>
      <c r="AF329" s="47">
        <f t="shared" si="271"/>
        <v>474</v>
      </c>
      <c r="AG329" s="47">
        <f t="shared" si="271"/>
        <v>312</v>
      </c>
      <c r="AH329" s="47">
        <f t="shared" si="271"/>
        <v>472</v>
      </c>
      <c r="AI329" s="48">
        <f t="shared" si="271"/>
        <v>478</v>
      </c>
      <c r="AJ329" s="67">
        <f t="shared" si="271"/>
        <v>519</v>
      </c>
      <c r="AK329" s="65">
        <f t="shared" si="271"/>
        <v>241</v>
      </c>
      <c r="AL329" s="76">
        <f t="shared" si="271"/>
        <v>589</v>
      </c>
      <c r="AM329" s="87">
        <f t="shared" si="271"/>
        <v>155</v>
      </c>
      <c r="AN329" s="95">
        <f t="shared" si="271"/>
        <v>144</v>
      </c>
      <c r="AO329" s="110">
        <f t="shared" si="271"/>
        <v>712</v>
      </c>
      <c r="AP329" s="103">
        <v>751</v>
      </c>
    </row>
    <row r="330" spans="1:42" ht="13.5" thickBot="1">
      <c r="A330" s="104">
        <f t="shared" si="240"/>
        <v>10990</v>
      </c>
      <c r="B330" s="104">
        <f t="shared" si="241"/>
        <v>10205</v>
      </c>
      <c r="C330" s="104">
        <f t="shared" si="244"/>
        <v>9420</v>
      </c>
      <c r="D330" s="104">
        <f t="shared" si="246"/>
        <v>8635</v>
      </c>
      <c r="E330" s="104">
        <f t="shared" si="248"/>
        <v>7850</v>
      </c>
      <c r="F330" s="104">
        <f t="shared" si="250"/>
        <v>7065</v>
      </c>
      <c r="G330" s="104">
        <f t="shared" si="252"/>
        <v>6280</v>
      </c>
      <c r="O330" s="99">
        <v>750</v>
      </c>
      <c r="P330" s="108">
        <f aca="true" t="shared" si="272" ref="P330:AO330">P287+54</f>
        <v>713</v>
      </c>
      <c r="Q330" s="91">
        <f t="shared" si="272"/>
        <v>143</v>
      </c>
      <c r="R330" s="83">
        <f t="shared" si="272"/>
        <v>154</v>
      </c>
      <c r="S330" s="74">
        <f t="shared" si="272"/>
        <v>590</v>
      </c>
      <c r="T330" s="61">
        <f t="shared" si="272"/>
        <v>240</v>
      </c>
      <c r="U330" s="68">
        <f t="shared" si="272"/>
        <v>280</v>
      </c>
      <c r="V330" s="69">
        <f t="shared" si="272"/>
        <v>273</v>
      </c>
      <c r="W330" s="69">
        <f t="shared" si="272"/>
        <v>511</v>
      </c>
      <c r="X330" s="69">
        <f t="shared" si="272"/>
        <v>275</v>
      </c>
      <c r="Y330" s="69">
        <f t="shared" si="272"/>
        <v>509</v>
      </c>
      <c r="Z330" s="69">
        <f t="shared" si="272"/>
        <v>277</v>
      </c>
      <c r="AA330" s="69">
        <f t="shared" si="272"/>
        <v>278</v>
      </c>
      <c r="AB330" s="69">
        <f t="shared" si="272"/>
        <v>498</v>
      </c>
      <c r="AC330" s="69">
        <f t="shared" si="272"/>
        <v>513</v>
      </c>
      <c r="AD330" s="69">
        <f t="shared" si="272"/>
        <v>504</v>
      </c>
      <c r="AE330" s="69">
        <f t="shared" si="272"/>
        <v>503</v>
      </c>
      <c r="AF330" s="69">
        <f t="shared" si="272"/>
        <v>283</v>
      </c>
      <c r="AG330" s="69">
        <f t="shared" si="272"/>
        <v>284</v>
      </c>
      <c r="AH330" s="69">
        <f t="shared" si="272"/>
        <v>500</v>
      </c>
      <c r="AI330" s="69">
        <f t="shared" si="272"/>
        <v>286</v>
      </c>
      <c r="AJ330" s="70">
        <f t="shared" si="272"/>
        <v>506</v>
      </c>
      <c r="AK330" s="65">
        <f t="shared" si="272"/>
        <v>545</v>
      </c>
      <c r="AL330" s="76">
        <f t="shared" si="272"/>
        <v>195</v>
      </c>
      <c r="AM330" s="87">
        <f t="shared" si="272"/>
        <v>631</v>
      </c>
      <c r="AN330" s="95">
        <f t="shared" si="272"/>
        <v>642</v>
      </c>
      <c r="AO330" s="110">
        <f t="shared" si="272"/>
        <v>72</v>
      </c>
      <c r="AP330" s="103">
        <v>35</v>
      </c>
    </row>
    <row r="331" spans="1:42" ht="13.5" thickBot="1">
      <c r="A331" s="104">
        <f t="shared" si="240"/>
        <v>10990</v>
      </c>
      <c r="B331" s="104">
        <f t="shared" si="241"/>
        <v>10205</v>
      </c>
      <c r="C331" s="104">
        <f t="shared" si="244"/>
        <v>9420</v>
      </c>
      <c r="D331" s="104">
        <f t="shared" si="246"/>
        <v>8635</v>
      </c>
      <c r="E331" s="104">
        <f t="shared" si="248"/>
        <v>7850</v>
      </c>
      <c r="F331" s="104">
        <f t="shared" si="250"/>
        <v>7065</v>
      </c>
      <c r="O331" s="99">
        <v>36</v>
      </c>
      <c r="P331" s="108">
        <f aca="true" t="shared" si="273" ref="P331:AO331">P288+54</f>
        <v>71</v>
      </c>
      <c r="Q331" s="91">
        <f t="shared" si="273"/>
        <v>643</v>
      </c>
      <c r="R331" s="83">
        <f t="shared" si="273"/>
        <v>632</v>
      </c>
      <c r="S331" s="74">
        <f t="shared" si="273"/>
        <v>194</v>
      </c>
      <c r="T331" s="62">
        <f t="shared" si="273"/>
        <v>248</v>
      </c>
      <c r="U331" s="63">
        <f t="shared" si="273"/>
        <v>553</v>
      </c>
      <c r="V331" s="63">
        <f t="shared" si="273"/>
        <v>233</v>
      </c>
      <c r="W331" s="63">
        <f t="shared" si="273"/>
        <v>551</v>
      </c>
      <c r="X331" s="63">
        <f t="shared" si="273"/>
        <v>235</v>
      </c>
      <c r="Y331" s="63">
        <f t="shared" si="273"/>
        <v>549</v>
      </c>
      <c r="Z331" s="63">
        <f t="shared" si="273"/>
        <v>237</v>
      </c>
      <c r="AA331" s="63">
        <f t="shared" si="273"/>
        <v>547</v>
      </c>
      <c r="AB331" s="63">
        <f t="shared" si="273"/>
        <v>529</v>
      </c>
      <c r="AC331" s="63">
        <f t="shared" si="273"/>
        <v>521</v>
      </c>
      <c r="AD331" s="63">
        <f t="shared" si="273"/>
        <v>263</v>
      </c>
      <c r="AE331" s="63">
        <f t="shared" si="273"/>
        <v>523</v>
      </c>
      <c r="AF331" s="63">
        <f t="shared" si="273"/>
        <v>261</v>
      </c>
      <c r="AG331" s="63">
        <f t="shared" si="273"/>
        <v>525</v>
      </c>
      <c r="AH331" s="63">
        <f t="shared" si="273"/>
        <v>259</v>
      </c>
      <c r="AI331" s="63">
        <f t="shared" si="273"/>
        <v>527</v>
      </c>
      <c r="AJ331" s="63">
        <f t="shared" si="273"/>
        <v>257</v>
      </c>
      <c r="AK331" s="64">
        <f t="shared" si="273"/>
        <v>247</v>
      </c>
      <c r="AL331" s="76">
        <f t="shared" si="273"/>
        <v>591</v>
      </c>
      <c r="AM331" s="87">
        <f t="shared" si="273"/>
        <v>153</v>
      </c>
      <c r="AN331" s="95">
        <f t="shared" si="273"/>
        <v>142</v>
      </c>
      <c r="AO331" s="110">
        <f t="shared" si="273"/>
        <v>714</v>
      </c>
      <c r="AP331" s="103">
        <v>749</v>
      </c>
    </row>
    <row r="332" spans="1:42" ht="13.5" thickBot="1">
      <c r="A332" s="104">
        <f t="shared" si="240"/>
        <v>10990</v>
      </c>
      <c r="B332" s="104">
        <f t="shared" si="241"/>
        <v>10205</v>
      </c>
      <c r="C332" s="104">
        <f t="shared" si="244"/>
        <v>9420</v>
      </c>
      <c r="D332" s="104">
        <f t="shared" si="246"/>
        <v>8635</v>
      </c>
      <c r="E332" s="104">
        <f t="shared" si="248"/>
        <v>7850</v>
      </c>
      <c r="O332" s="99">
        <v>748</v>
      </c>
      <c r="P332" s="108">
        <f aca="true" t="shared" si="274" ref="P332:AO332">P289+54</f>
        <v>715</v>
      </c>
      <c r="Q332" s="91">
        <f t="shared" si="274"/>
        <v>141</v>
      </c>
      <c r="R332" s="83">
        <f t="shared" si="274"/>
        <v>152</v>
      </c>
      <c r="S332" s="75">
        <f t="shared" si="274"/>
        <v>212</v>
      </c>
      <c r="T332" s="78">
        <f t="shared" si="274"/>
        <v>203</v>
      </c>
      <c r="U332" s="78">
        <f t="shared" si="274"/>
        <v>581</v>
      </c>
      <c r="V332" s="78">
        <f t="shared" si="274"/>
        <v>205</v>
      </c>
      <c r="W332" s="78">
        <f t="shared" si="274"/>
        <v>579</v>
      </c>
      <c r="X332" s="78">
        <f t="shared" si="274"/>
        <v>207</v>
      </c>
      <c r="Y332" s="78">
        <f t="shared" si="274"/>
        <v>577</v>
      </c>
      <c r="Z332" s="78">
        <f t="shared" si="274"/>
        <v>209</v>
      </c>
      <c r="AA332" s="78">
        <f t="shared" si="274"/>
        <v>210</v>
      </c>
      <c r="AB332" s="78">
        <f t="shared" si="274"/>
        <v>564</v>
      </c>
      <c r="AC332" s="78">
        <f t="shared" si="274"/>
        <v>583</v>
      </c>
      <c r="AD332" s="78">
        <f t="shared" si="274"/>
        <v>572</v>
      </c>
      <c r="AE332" s="78">
        <f t="shared" si="274"/>
        <v>571</v>
      </c>
      <c r="AF332" s="78">
        <f t="shared" si="274"/>
        <v>215</v>
      </c>
      <c r="AG332" s="78">
        <f t="shared" si="274"/>
        <v>216</v>
      </c>
      <c r="AH332" s="78">
        <f t="shared" si="274"/>
        <v>568</v>
      </c>
      <c r="AI332" s="78">
        <f t="shared" si="274"/>
        <v>218</v>
      </c>
      <c r="AJ332" s="78">
        <f t="shared" si="274"/>
        <v>566</v>
      </c>
      <c r="AK332" s="78">
        <f t="shared" si="274"/>
        <v>220</v>
      </c>
      <c r="AL332" s="77">
        <f t="shared" si="274"/>
        <v>574</v>
      </c>
      <c r="AM332" s="87">
        <f t="shared" si="274"/>
        <v>633</v>
      </c>
      <c r="AN332" s="95">
        <f t="shared" si="274"/>
        <v>644</v>
      </c>
      <c r="AO332" s="110">
        <f t="shared" si="274"/>
        <v>70</v>
      </c>
      <c r="AP332" s="103">
        <v>37</v>
      </c>
    </row>
    <row r="333" spans="1:42" ht="13.5" thickBot="1">
      <c r="A333" s="104">
        <f t="shared" si="240"/>
        <v>10990</v>
      </c>
      <c r="B333" s="104">
        <f t="shared" si="241"/>
        <v>10205</v>
      </c>
      <c r="C333" s="104">
        <f t="shared" si="244"/>
        <v>9420</v>
      </c>
      <c r="D333" s="104">
        <f t="shared" si="246"/>
        <v>8635</v>
      </c>
      <c r="O333" s="99">
        <v>38</v>
      </c>
      <c r="P333" s="108">
        <f aca="true" t="shared" si="275" ref="P333:AO333">P290+54</f>
        <v>69</v>
      </c>
      <c r="Q333" s="91">
        <f t="shared" si="275"/>
        <v>645</v>
      </c>
      <c r="R333" s="84">
        <f t="shared" si="275"/>
        <v>614</v>
      </c>
      <c r="S333" s="85">
        <f t="shared" si="275"/>
        <v>604</v>
      </c>
      <c r="T333" s="85">
        <f t="shared" si="275"/>
        <v>180</v>
      </c>
      <c r="U333" s="85">
        <f t="shared" si="275"/>
        <v>606</v>
      </c>
      <c r="V333" s="85">
        <f t="shared" si="275"/>
        <v>178</v>
      </c>
      <c r="W333" s="85">
        <f t="shared" si="275"/>
        <v>608</v>
      </c>
      <c r="X333" s="85">
        <f t="shared" si="275"/>
        <v>176</v>
      </c>
      <c r="Y333" s="85">
        <f t="shared" si="275"/>
        <v>610</v>
      </c>
      <c r="Z333" s="85">
        <f t="shared" si="275"/>
        <v>174</v>
      </c>
      <c r="AA333" s="85">
        <f t="shared" si="275"/>
        <v>612</v>
      </c>
      <c r="AB333" s="85">
        <f t="shared" si="275"/>
        <v>161</v>
      </c>
      <c r="AC333" s="85">
        <f t="shared" si="275"/>
        <v>634</v>
      </c>
      <c r="AD333" s="85">
        <f t="shared" si="275"/>
        <v>170</v>
      </c>
      <c r="AE333" s="85">
        <f t="shared" si="275"/>
        <v>616</v>
      </c>
      <c r="AF333" s="85">
        <f t="shared" si="275"/>
        <v>168</v>
      </c>
      <c r="AG333" s="85">
        <f t="shared" si="275"/>
        <v>618</v>
      </c>
      <c r="AH333" s="85">
        <f t="shared" si="275"/>
        <v>166</v>
      </c>
      <c r="AI333" s="85">
        <f t="shared" si="275"/>
        <v>620</v>
      </c>
      <c r="AJ333" s="85">
        <f t="shared" si="275"/>
        <v>164</v>
      </c>
      <c r="AK333" s="85">
        <f t="shared" si="275"/>
        <v>622</v>
      </c>
      <c r="AL333" s="85">
        <f t="shared" si="275"/>
        <v>162</v>
      </c>
      <c r="AM333" s="86">
        <f t="shared" si="275"/>
        <v>172</v>
      </c>
      <c r="AN333" s="95">
        <f t="shared" si="275"/>
        <v>140</v>
      </c>
      <c r="AO333" s="110">
        <f t="shared" si="275"/>
        <v>716</v>
      </c>
      <c r="AP333" s="103">
        <v>747</v>
      </c>
    </row>
    <row r="334" spans="1:42" ht="13.5" thickBot="1">
      <c r="A334" s="104">
        <f t="shared" si="240"/>
        <v>10990</v>
      </c>
      <c r="B334" s="104">
        <f t="shared" si="241"/>
        <v>10205</v>
      </c>
      <c r="C334" s="104">
        <f t="shared" si="244"/>
        <v>9420</v>
      </c>
      <c r="O334" s="99">
        <v>746</v>
      </c>
      <c r="P334" s="108">
        <f aca="true" t="shared" si="276" ref="P334:AO334">P291+54</f>
        <v>717</v>
      </c>
      <c r="Q334" s="92">
        <f t="shared" si="276"/>
        <v>127</v>
      </c>
      <c r="R334" s="93">
        <f t="shared" si="276"/>
        <v>668</v>
      </c>
      <c r="S334" s="93">
        <f t="shared" si="276"/>
        <v>118</v>
      </c>
      <c r="T334" s="93">
        <f t="shared" si="276"/>
        <v>666</v>
      </c>
      <c r="U334" s="93">
        <f t="shared" si="276"/>
        <v>120</v>
      </c>
      <c r="V334" s="93">
        <f t="shared" si="276"/>
        <v>664</v>
      </c>
      <c r="W334" s="93">
        <f t="shared" si="276"/>
        <v>122</v>
      </c>
      <c r="X334" s="93">
        <f t="shared" si="276"/>
        <v>662</v>
      </c>
      <c r="Y334" s="93">
        <f t="shared" si="276"/>
        <v>124</v>
      </c>
      <c r="Z334" s="93">
        <f t="shared" si="276"/>
        <v>660</v>
      </c>
      <c r="AA334" s="93">
        <f t="shared" si="276"/>
        <v>659</v>
      </c>
      <c r="AB334" s="93">
        <f t="shared" si="276"/>
        <v>139</v>
      </c>
      <c r="AC334" s="93">
        <f t="shared" si="276"/>
        <v>116</v>
      </c>
      <c r="AD334" s="93">
        <f t="shared" si="276"/>
        <v>129</v>
      </c>
      <c r="AE334" s="93">
        <f t="shared" si="276"/>
        <v>130</v>
      </c>
      <c r="AF334" s="93">
        <f t="shared" si="276"/>
        <v>654</v>
      </c>
      <c r="AG334" s="93">
        <f t="shared" si="276"/>
        <v>653</v>
      </c>
      <c r="AH334" s="93">
        <f t="shared" si="276"/>
        <v>133</v>
      </c>
      <c r="AI334" s="93">
        <f t="shared" si="276"/>
        <v>651</v>
      </c>
      <c r="AJ334" s="93">
        <f t="shared" si="276"/>
        <v>135</v>
      </c>
      <c r="AK334" s="93">
        <f t="shared" si="276"/>
        <v>649</v>
      </c>
      <c r="AL334" s="93">
        <f t="shared" si="276"/>
        <v>137</v>
      </c>
      <c r="AM334" s="93">
        <f t="shared" si="276"/>
        <v>647</v>
      </c>
      <c r="AN334" s="94">
        <f t="shared" si="276"/>
        <v>657</v>
      </c>
      <c r="AO334" s="110">
        <f t="shared" si="276"/>
        <v>68</v>
      </c>
      <c r="AP334" s="103">
        <v>39</v>
      </c>
    </row>
    <row r="335" spans="1:42" ht="13.5" thickBot="1">
      <c r="A335" s="104">
        <f t="shared" si="240"/>
        <v>10990</v>
      </c>
      <c r="B335" s="104">
        <f t="shared" si="241"/>
        <v>10205</v>
      </c>
      <c r="C335" s="104"/>
      <c r="O335" s="99">
        <v>40</v>
      </c>
      <c r="P335" s="109">
        <f aca="true" t="shared" si="277" ref="P335:AO335">P292+54</f>
        <v>79</v>
      </c>
      <c r="Q335" s="112">
        <f t="shared" si="277"/>
        <v>93</v>
      </c>
      <c r="R335" s="112">
        <f t="shared" si="277"/>
        <v>691</v>
      </c>
      <c r="S335" s="112">
        <f t="shared" si="277"/>
        <v>95</v>
      </c>
      <c r="T335" s="112">
        <f t="shared" si="277"/>
        <v>689</v>
      </c>
      <c r="U335" s="112">
        <f t="shared" si="277"/>
        <v>97</v>
      </c>
      <c r="V335" s="112">
        <f t="shared" si="277"/>
        <v>687</v>
      </c>
      <c r="W335" s="112">
        <f t="shared" si="277"/>
        <v>99</v>
      </c>
      <c r="X335" s="112">
        <f t="shared" si="277"/>
        <v>685</v>
      </c>
      <c r="Y335" s="112">
        <f t="shared" si="277"/>
        <v>101</v>
      </c>
      <c r="Z335" s="112">
        <f t="shared" si="277"/>
        <v>683</v>
      </c>
      <c r="AA335" s="112">
        <f t="shared" si="277"/>
        <v>103</v>
      </c>
      <c r="AB335" s="112">
        <f t="shared" si="277"/>
        <v>681</v>
      </c>
      <c r="AC335" s="112">
        <f t="shared" si="277"/>
        <v>693</v>
      </c>
      <c r="AD335" s="112">
        <f t="shared" si="277"/>
        <v>719</v>
      </c>
      <c r="AE335" s="112">
        <f t="shared" si="277"/>
        <v>65</v>
      </c>
      <c r="AF335" s="112">
        <f t="shared" si="277"/>
        <v>721</v>
      </c>
      <c r="AG335" s="112">
        <f t="shared" si="277"/>
        <v>63</v>
      </c>
      <c r="AH335" s="112">
        <f t="shared" si="277"/>
        <v>723</v>
      </c>
      <c r="AI335" s="112">
        <f t="shared" si="277"/>
        <v>61</v>
      </c>
      <c r="AJ335" s="112">
        <f t="shared" si="277"/>
        <v>725</v>
      </c>
      <c r="AK335" s="112">
        <f t="shared" si="277"/>
        <v>59</v>
      </c>
      <c r="AL335" s="112">
        <f t="shared" si="277"/>
        <v>727</v>
      </c>
      <c r="AM335" s="112">
        <f t="shared" si="277"/>
        <v>57</v>
      </c>
      <c r="AN335" s="112">
        <f t="shared" si="277"/>
        <v>729</v>
      </c>
      <c r="AO335" s="111">
        <f t="shared" si="277"/>
        <v>80</v>
      </c>
      <c r="AP335" s="103">
        <v>745</v>
      </c>
    </row>
    <row r="336" spans="1:42" ht="13.5" thickBot="1">
      <c r="A336" s="104">
        <f t="shared" si="240"/>
        <v>10990</v>
      </c>
      <c r="B336" s="104"/>
      <c r="C336" s="104"/>
      <c r="O336" s="100">
        <v>758</v>
      </c>
      <c r="P336" s="101">
        <v>783</v>
      </c>
      <c r="Q336" s="101">
        <v>3</v>
      </c>
      <c r="R336" s="101">
        <v>781</v>
      </c>
      <c r="S336" s="101">
        <v>5</v>
      </c>
      <c r="T336" s="101">
        <v>779</v>
      </c>
      <c r="U336" s="101">
        <v>7</v>
      </c>
      <c r="V336" s="101">
        <v>777</v>
      </c>
      <c r="W336" s="101">
        <v>9</v>
      </c>
      <c r="X336" s="101">
        <v>775</v>
      </c>
      <c r="Y336" s="101">
        <v>11</v>
      </c>
      <c r="Z336" s="101">
        <v>773</v>
      </c>
      <c r="AA336" s="101">
        <v>13</v>
      </c>
      <c r="AB336" s="101">
        <v>1</v>
      </c>
      <c r="AC336" s="101">
        <v>54</v>
      </c>
      <c r="AD336" s="101">
        <v>732</v>
      </c>
      <c r="AE336" s="101">
        <v>52</v>
      </c>
      <c r="AF336" s="101">
        <v>734</v>
      </c>
      <c r="AG336" s="101">
        <v>50</v>
      </c>
      <c r="AH336" s="101">
        <v>736</v>
      </c>
      <c r="AI336" s="101">
        <v>48</v>
      </c>
      <c r="AJ336" s="101">
        <v>738</v>
      </c>
      <c r="AK336" s="101">
        <v>46</v>
      </c>
      <c r="AL336" s="101">
        <v>740</v>
      </c>
      <c r="AM336" s="101">
        <v>44</v>
      </c>
      <c r="AN336" s="101">
        <v>742</v>
      </c>
      <c r="AO336" s="101">
        <v>42</v>
      </c>
      <c r="AP336" s="102">
        <v>757</v>
      </c>
    </row>
    <row r="337" ht="12.75">
      <c r="C337" s="104"/>
    </row>
    <row r="339" spans="15:42" ht="12.75">
      <c r="O339">
        <v>1</v>
      </c>
      <c r="P339">
        <f>O339+1</f>
        <v>2</v>
      </c>
      <c r="Q339">
        <f aca="true" t="shared" si="278" ref="Q339:AP339">P339+1</f>
        <v>3</v>
      </c>
      <c r="R339">
        <f t="shared" si="278"/>
        <v>4</v>
      </c>
      <c r="S339">
        <f t="shared" si="278"/>
        <v>5</v>
      </c>
      <c r="T339">
        <f t="shared" si="278"/>
        <v>6</v>
      </c>
      <c r="U339">
        <f t="shared" si="278"/>
        <v>7</v>
      </c>
      <c r="V339">
        <f t="shared" si="278"/>
        <v>8</v>
      </c>
      <c r="W339">
        <f t="shared" si="278"/>
        <v>9</v>
      </c>
      <c r="X339">
        <f t="shared" si="278"/>
        <v>10</v>
      </c>
      <c r="Y339">
        <f t="shared" si="278"/>
        <v>11</v>
      </c>
      <c r="Z339">
        <f t="shared" si="278"/>
        <v>12</v>
      </c>
      <c r="AA339">
        <f t="shared" si="278"/>
        <v>13</v>
      </c>
      <c r="AB339">
        <f t="shared" si="278"/>
        <v>14</v>
      </c>
      <c r="AC339">
        <f t="shared" si="278"/>
        <v>15</v>
      </c>
      <c r="AD339">
        <f t="shared" si="278"/>
        <v>16</v>
      </c>
      <c r="AE339">
        <f t="shared" si="278"/>
        <v>17</v>
      </c>
      <c r="AF339">
        <f t="shared" si="278"/>
        <v>18</v>
      </c>
      <c r="AG339">
        <f t="shared" si="278"/>
        <v>19</v>
      </c>
      <c r="AH339">
        <f t="shared" si="278"/>
        <v>20</v>
      </c>
      <c r="AI339">
        <f t="shared" si="278"/>
        <v>21</v>
      </c>
      <c r="AJ339">
        <f t="shared" si="278"/>
        <v>22</v>
      </c>
      <c r="AK339">
        <f t="shared" si="278"/>
        <v>23</v>
      </c>
      <c r="AL339">
        <f t="shared" si="278"/>
        <v>24</v>
      </c>
      <c r="AM339">
        <f t="shared" si="278"/>
        <v>25</v>
      </c>
      <c r="AN339">
        <f t="shared" si="278"/>
        <v>26</v>
      </c>
      <c r="AO339">
        <f t="shared" si="278"/>
        <v>27</v>
      </c>
      <c r="AP339">
        <f t="shared" si="278"/>
        <v>28</v>
      </c>
    </row>
    <row r="340" spans="15:42" ht="12.75">
      <c r="O340">
        <f>O339+28</f>
        <v>29</v>
      </c>
      <c r="P340">
        <f aca="true" t="shared" si="279" ref="P340:AP340">P339+28</f>
        <v>30</v>
      </c>
      <c r="Q340">
        <f t="shared" si="279"/>
        <v>31</v>
      </c>
      <c r="R340">
        <f t="shared" si="279"/>
        <v>32</v>
      </c>
      <c r="S340">
        <f t="shared" si="279"/>
        <v>33</v>
      </c>
      <c r="T340">
        <f t="shared" si="279"/>
        <v>34</v>
      </c>
      <c r="U340">
        <f t="shared" si="279"/>
        <v>35</v>
      </c>
      <c r="V340">
        <f t="shared" si="279"/>
        <v>36</v>
      </c>
      <c r="W340">
        <f t="shared" si="279"/>
        <v>37</v>
      </c>
      <c r="X340">
        <f t="shared" si="279"/>
        <v>38</v>
      </c>
      <c r="Y340">
        <f t="shared" si="279"/>
        <v>39</v>
      </c>
      <c r="Z340">
        <f t="shared" si="279"/>
        <v>40</v>
      </c>
      <c r="AA340">
        <f t="shared" si="279"/>
        <v>41</v>
      </c>
      <c r="AB340">
        <f t="shared" si="279"/>
        <v>42</v>
      </c>
      <c r="AC340">
        <f t="shared" si="279"/>
        <v>43</v>
      </c>
      <c r="AD340">
        <f t="shared" si="279"/>
        <v>44</v>
      </c>
      <c r="AE340">
        <f t="shared" si="279"/>
        <v>45</v>
      </c>
      <c r="AF340">
        <f t="shared" si="279"/>
        <v>46</v>
      </c>
      <c r="AG340">
        <f t="shared" si="279"/>
        <v>47</v>
      </c>
      <c r="AH340">
        <f t="shared" si="279"/>
        <v>48</v>
      </c>
      <c r="AI340">
        <f t="shared" si="279"/>
        <v>49</v>
      </c>
      <c r="AJ340">
        <f t="shared" si="279"/>
        <v>50</v>
      </c>
      <c r="AK340">
        <f t="shared" si="279"/>
        <v>51</v>
      </c>
      <c r="AL340">
        <f t="shared" si="279"/>
        <v>52</v>
      </c>
      <c r="AM340">
        <f t="shared" si="279"/>
        <v>53</v>
      </c>
      <c r="AN340">
        <f t="shared" si="279"/>
        <v>54</v>
      </c>
      <c r="AO340">
        <f t="shared" si="279"/>
        <v>55</v>
      </c>
      <c r="AP340">
        <f t="shared" si="279"/>
        <v>56</v>
      </c>
    </row>
    <row r="341" spans="15:42" ht="12.75">
      <c r="O341">
        <f aca="true" t="shared" si="280" ref="O341:O366">O340+28</f>
        <v>57</v>
      </c>
      <c r="P341">
        <f aca="true" t="shared" si="281" ref="P341:P366">P340+28</f>
        <v>58</v>
      </c>
      <c r="Q341">
        <f aca="true" t="shared" si="282" ref="Q341:Q366">Q340+28</f>
        <v>59</v>
      </c>
      <c r="R341">
        <f aca="true" t="shared" si="283" ref="R341:R366">R340+28</f>
        <v>60</v>
      </c>
      <c r="S341">
        <f aca="true" t="shared" si="284" ref="S341:S366">S340+28</f>
        <v>61</v>
      </c>
      <c r="T341">
        <f aca="true" t="shared" si="285" ref="T341:T366">T340+28</f>
        <v>62</v>
      </c>
      <c r="U341">
        <f aca="true" t="shared" si="286" ref="U341:U366">U340+28</f>
        <v>63</v>
      </c>
      <c r="V341">
        <f aca="true" t="shared" si="287" ref="V341:V366">V340+28</f>
        <v>64</v>
      </c>
      <c r="W341">
        <f aca="true" t="shared" si="288" ref="W341:W366">W340+28</f>
        <v>65</v>
      </c>
      <c r="X341">
        <f aca="true" t="shared" si="289" ref="X341:X366">X340+28</f>
        <v>66</v>
      </c>
      <c r="Y341">
        <f aca="true" t="shared" si="290" ref="Y341:Y366">Y340+28</f>
        <v>67</v>
      </c>
      <c r="Z341">
        <f aca="true" t="shared" si="291" ref="Z341:Z366">Z340+28</f>
        <v>68</v>
      </c>
      <c r="AA341">
        <f aca="true" t="shared" si="292" ref="AA341:AA366">AA340+28</f>
        <v>69</v>
      </c>
      <c r="AB341">
        <f aca="true" t="shared" si="293" ref="AB341:AB366">AB340+28</f>
        <v>70</v>
      </c>
      <c r="AC341">
        <f aca="true" t="shared" si="294" ref="AC341:AC366">AC340+28</f>
        <v>71</v>
      </c>
      <c r="AD341">
        <f aca="true" t="shared" si="295" ref="AD341:AD366">AD340+28</f>
        <v>72</v>
      </c>
      <c r="AE341">
        <f aca="true" t="shared" si="296" ref="AE341:AE366">AE340+28</f>
        <v>73</v>
      </c>
      <c r="AF341">
        <f aca="true" t="shared" si="297" ref="AF341:AF366">AF340+28</f>
        <v>74</v>
      </c>
      <c r="AG341">
        <f aca="true" t="shared" si="298" ref="AG341:AG366">AG340+28</f>
        <v>75</v>
      </c>
      <c r="AH341">
        <f aca="true" t="shared" si="299" ref="AH341:AH366">AH340+28</f>
        <v>76</v>
      </c>
      <c r="AI341">
        <f aca="true" t="shared" si="300" ref="AI341:AI366">AI340+28</f>
        <v>77</v>
      </c>
      <c r="AJ341">
        <f aca="true" t="shared" si="301" ref="AJ341:AJ366">AJ340+28</f>
        <v>78</v>
      </c>
      <c r="AK341">
        <f aca="true" t="shared" si="302" ref="AK341:AK366">AK340+28</f>
        <v>79</v>
      </c>
      <c r="AL341">
        <f aca="true" t="shared" si="303" ref="AL341:AL366">AL340+28</f>
        <v>80</v>
      </c>
      <c r="AM341">
        <f aca="true" t="shared" si="304" ref="AM341:AM366">AM340+28</f>
        <v>81</v>
      </c>
      <c r="AN341">
        <f aca="true" t="shared" si="305" ref="AN341:AN366">AN340+28</f>
        <v>82</v>
      </c>
      <c r="AO341">
        <f aca="true" t="shared" si="306" ref="AO341:AO366">AO340+28</f>
        <v>83</v>
      </c>
      <c r="AP341">
        <f aca="true" t="shared" si="307" ref="AP341:AP366">AP340+28</f>
        <v>84</v>
      </c>
    </row>
    <row r="342" spans="15:42" ht="12.75">
      <c r="O342">
        <f t="shared" si="280"/>
        <v>85</v>
      </c>
      <c r="P342">
        <f t="shared" si="281"/>
        <v>86</v>
      </c>
      <c r="Q342">
        <f t="shared" si="282"/>
        <v>87</v>
      </c>
      <c r="R342">
        <f t="shared" si="283"/>
        <v>88</v>
      </c>
      <c r="S342">
        <f t="shared" si="284"/>
        <v>89</v>
      </c>
      <c r="T342">
        <f t="shared" si="285"/>
        <v>90</v>
      </c>
      <c r="U342">
        <f t="shared" si="286"/>
        <v>91</v>
      </c>
      <c r="V342">
        <f t="shared" si="287"/>
        <v>92</v>
      </c>
      <c r="W342">
        <f t="shared" si="288"/>
        <v>93</v>
      </c>
      <c r="X342">
        <f t="shared" si="289"/>
        <v>94</v>
      </c>
      <c r="Y342">
        <f t="shared" si="290"/>
        <v>95</v>
      </c>
      <c r="Z342">
        <f t="shared" si="291"/>
        <v>96</v>
      </c>
      <c r="AA342">
        <f t="shared" si="292"/>
        <v>97</v>
      </c>
      <c r="AB342">
        <f t="shared" si="293"/>
        <v>98</v>
      </c>
      <c r="AC342">
        <f t="shared" si="294"/>
        <v>99</v>
      </c>
      <c r="AD342">
        <f t="shared" si="295"/>
        <v>100</v>
      </c>
      <c r="AE342">
        <f t="shared" si="296"/>
        <v>101</v>
      </c>
      <c r="AF342">
        <f t="shared" si="297"/>
        <v>102</v>
      </c>
      <c r="AG342">
        <f t="shared" si="298"/>
        <v>103</v>
      </c>
      <c r="AH342">
        <f t="shared" si="299"/>
        <v>104</v>
      </c>
      <c r="AI342">
        <f t="shared" si="300"/>
        <v>105</v>
      </c>
      <c r="AJ342">
        <f t="shared" si="301"/>
        <v>106</v>
      </c>
      <c r="AK342">
        <f t="shared" si="302"/>
        <v>107</v>
      </c>
      <c r="AL342">
        <f t="shared" si="303"/>
        <v>108</v>
      </c>
      <c r="AM342">
        <f t="shared" si="304"/>
        <v>109</v>
      </c>
      <c r="AN342">
        <f t="shared" si="305"/>
        <v>110</v>
      </c>
      <c r="AO342">
        <f t="shared" si="306"/>
        <v>111</v>
      </c>
      <c r="AP342">
        <f t="shared" si="307"/>
        <v>112</v>
      </c>
    </row>
    <row r="343" spans="15:42" ht="12.75">
      <c r="O343">
        <f t="shared" si="280"/>
        <v>113</v>
      </c>
      <c r="P343">
        <f t="shared" si="281"/>
        <v>114</v>
      </c>
      <c r="Q343">
        <f t="shared" si="282"/>
        <v>115</v>
      </c>
      <c r="R343">
        <f t="shared" si="283"/>
        <v>116</v>
      </c>
      <c r="S343">
        <f t="shared" si="284"/>
        <v>117</v>
      </c>
      <c r="T343">
        <f t="shared" si="285"/>
        <v>118</v>
      </c>
      <c r="U343">
        <f t="shared" si="286"/>
        <v>119</v>
      </c>
      <c r="V343">
        <f t="shared" si="287"/>
        <v>120</v>
      </c>
      <c r="W343">
        <f t="shared" si="288"/>
        <v>121</v>
      </c>
      <c r="X343">
        <f t="shared" si="289"/>
        <v>122</v>
      </c>
      <c r="Y343">
        <f t="shared" si="290"/>
        <v>123</v>
      </c>
      <c r="Z343">
        <f t="shared" si="291"/>
        <v>124</v>
      </c>
      <c r="AA343">
        <f t="shared" si="292"/>
        <v>125</v>
      </c>
      <c r="AB343">
        <f t="shared" si="293"/>
        <v>126</v>
      </c>
      <c r="AC343">
        <f t="shared" si="294"/>
        <v>127</v>
      </c>
      <c r="AD343">
        <f t="shared" si="295"/>
        <v>128</v>
      </c>
      <c r="AE343">
        <f t="shared" si="296"/>
        <v>129</v>
      </c>
      <c r="AF343">
        <f t="shared" si="297"/>
        <v>130</v>
      </c>
      <c r="AG343">
        <f t="shared" si="298"/>
        <v>131</v>
      </c>
      <c r="AH343">
        <f t="shared" si="299"/>
        <v>132</v>
      </c>
      <c r="AI343">
        <f t="shared" si="300"/>
        <v>133</v>
      </c>
      <c r="AJ343">
        <f t="shared" si="301"/>
        <v>134</v>
      </c>
      <c r="AK343">
        <f t="shared" si="302"/>
        <v>135</v>
      </c>
      <c r="AL343">
        <f t="shared" si="303"/>
        <v>136</v>
      </c>
      <c r="AM343">
        <f t="shared" si="304"/>
        <v>137</v>
      </c>
      <c r="AN343">
        <f t="shared" si="305"/>
        <v>138</v>
      </c>
      <c r="AO343">
        <f t="shared" si="306"/>
        <v>139</v>
      </c>
      <c r="AP343">
        <f t="shared" si="307"/>
        <v>140</v>
      </c>
    </row>
    <row r="344" spans="15:42" ht="12.75">
      <c r="O344">
        <f t="shared" si="280"/>
        <v>141</v>
      </c>
      <c r="P344">
        <f t="shared" si="281"/>
        <v>142</v>
      </c>
      <c r="Q344">
        <f t="shared" si="282"/>
        <v>143</v>
      </c>
      <c r="R344">
        <f t="shared" si="283"/>
        <v>144</v>
      </c>
      <c r="S344">
        <f t="shared" si="284"/>
        <v>145</v>
      </c>
      <c r="T344">
        <f t="shared" si="285"/>
        <v>146</v>
      </c>
      <c r="U344">
        <f t="shared" si="286"/>
        <v>147</v>
      </c>
      <c r="V344">
        <f t="shared" si="287"/>
        <v>148</v>
      </c>
      <c r="W344">
        <f t="shared" si="288"/>
        <v>149</v>
      </c>
      <c r="X344">
        <f t="shared" si="289"/>
        <v>150</v>
      </c>
      <c r="Y344">
        <f t="shared" si="290"/>
        <v>151</v>
      </c>
      <c r="Z344">
        <f t="shared" si="291"/>
        <v>152</v>
      </c>
      <c r="AA344">
        <f t="shared" si="292"/>
        <v>153</v>
      </c>
      <c r="AB344">
        <f t="shared" si="293"/>
        <v>154</v>
      </c>
      <c r="AC344">
        <f t="shared" si="294"/>
        <v>155</v>
      </c>
      <c r="AD344">
        <f t="shared" si="295"/>
        <v>156</v>
      </c>
      <c r="AE344">
        <f t="shared" si="296"/>
        <v>157</v>
      </c>
      <c r="AF344">
        <f t="shared" si="297"/>
        <v>158</v>
      </c>
      <c r="AG344">
        <f t="shared" si="298"/>
        <v>159</v>
      </c>
      <c r="AH344">
        <f t="shared" si="299"/>
        <v>160</v>
      </c>
      <c r="AI344">
        <f t="shared" si="300"/>
        <v>161</v>
      </c>
      <c r="AJ344">
        <f t="shared" si="301"/>
        <v>162</v>
      </c>
      <c r="AK344">
        <f t="shared" si="302"/>
        <v>163</v>
      </c>
      <c r="AL344">
        <f t="shared" si="303"/>
        <v>164</v>
      </c>
      <c r="AM344">
        <f t="shared" si="304"/>
        <v>165</v>
      </c>
      <c r="AN344">
        <f t="shared" si="305"/>
        <v>166</v>
      </c>
      <c r="AO344">
        <f t="shared" si="306"/>
        <v>167</v>
      </c>
      <c r="AP344">
        <f t="shared" si="307"/>
        <v>168</v>
      </c>
    </row>
    <row r="345" spans="15:42" ht="12.75">
      <c r="O345">
        <f t="shared" si="280"/>
        <v>169</v>
      </c>
      <c r="P345">
        <f t="shared" si="281"/>
        <v>170</v>
      </c>
      <c r="Q345">
        <f t="shared" si="282"/>
        <v>171</v>
      </c>
      <c r="R345">
        <f t="shared" si="283"/>
        <v>172</v>
      </c>
      <c r="S345">
        <f t="shared" si="284"/>
        <v>173</v>
      </c>
      <c r="T345">
        <f t="shared" si="285"/>
        <v>174</v>
      </c>
      <c r="U345">
        <f t="shared" si="286"/>
        <v>175</v>
      </c>
      <c r="V345">
        <f t="shared" si="287"/>
        <v>176</v>
      </c>
      <c r="W345">
        <f t="shared" si="288"/>
        <v>177</v>
      </c>
      <c r="X345">
        <f t="shared" si="289"/>
        <v>178</v>
      </c>
      <c r="Y345">
        <f t="shared" si="290"/>
        <v>179</v>
      </c>
      <c r="Z345">
        <f t="shared" si="291"/>
        <v>180</v>
      </c>
      <c r="AA345">
        <f t="shared" si="292"/>
        <v>181</v>
      </c>
      <c r="AB345">
        <f t="shared" si="293"/>
        <v>182</v>
      </c>
      <c r="AC345">
        <f t="shared" si="294"/>
        <v>183</v>
      </c>
      <c r="AD345">
        <f t="shared" si="295"/>
        <v>184</v>
      </c>
      <c r="AE345">
        <f t="shared" si="296"/>
        <v>185</v>
      </c>
      <c r="AF345">
        <f t="shared" si="297"/>
        <v>186</v>
      </c>
      <c r="AG345">
        <f t="shared" si="298"/>
        <v>187</v>
      </c>
      <c r="AH345">
        <f t="shared" si="299"/>
        <v>188</v>
      </c>
      <c r="AI345">
        <f t="shared" si="300"/>
        <v>189</v>
      </c>
      <c r="AJ345">
        <f t="shared" si="301"/>
        <v>190</v>
      </c>
      <c r="AK345">
        <f t="shared" si="302"/>
        <v>191</v>
      </c>
      <c r="AL345">
        <f t="shared" si="303"/>
        <v>192</v>
      </c>
      <c r="AM345">
        <f t="shared" si="304"/>
        <v>193</v>
      </c>
      <c r="AN345">
        <f t="shared" si="305"/>
        <v>194</v>
      </c>
      <c r="AO345">
        <f t="shared" si="306"/>
        <v>195</v>
      </c>
      <c r="AP345">
        <f t="shared" si="307"/>
        <v>196</v>
      </c>
    </row>
    <row r="346" spans="15:42" ht="12.75">
      <c r="O346">
        <f t="shared" si="280"/>
        <v>197</v>
      </c>
      <c r="P346">
        <f t="shared" si="281"/>
        <v>198</v>
      </c>
      <c r="Q346">
        <f t="shared" si="282"/>
        <v>199</v>
      </c>
      <c r="R346">
        <f t="shared" si="283"/>
        <v>200</v>
      </c>
      <c r="S346">
        <f t="shared" si="284"/>
        <v>201</v>
      </c>
      <c r="T346">
        <f t="shared" si="285"/>
        <v>202</v>
      </c>
      <c r="U346">
        <f t="shared" si="286"/>
        <v>203</v>
      </c>
      <c r="V346">
        <f t="shared" si="287"/>
        <v>204</v>
      </c>
      <c r="W346">
        <f t="shared" si="288"/>
        <v>205</v>
      </c>
      <c r="X346">
        <f t="shared" si="289"/>
        <v>206</v>
      </c>
      <c r="Y346">
        <f t="shared" si="290"/>
        <v>207</v>
      </c>
      <c r="Z346">
        <f t="shared" si="291"/>
        <v>208</v>
      </c>
      <c r="AA346">
        <f t="shared" si="292"/>
        <v>209</v>
      </c>
      <c r="AB346">
        <f t="shared" si="293"/>
        <v>210</v>
      </c>
      <c r="AC346">
        <f t="shared" si="294"/>
        <v>211</v>
      </c>
      <c r="AD346">
        <f t="shared" si="295"/>
        <v>212</v>
      </c>
      <c r="AE346">
        <f t="shared" si="296"/>
        <v>213</v>
      </c>
      <c r="AF346">
        <f t="shared" si="297"/>
        <v>214</v>
      </c>
      <c r="AG346">
        <f t="shared" si="298"/>
        <v>215</v>
      </c>
      <c r="AH346">
        <f t="shared" si="299"/>
        <v>216</v>
      </c>
      <c r="AI346">
        <f t="shared" si="300"/>
        <v>217</v>
      </c>
      <c r="AJ346">
        <f t="shared" si="301"/>
        <v>218</v>
      </c>
      <c r="AK346">
        <f t="shared" si="302"/>
        <v>219</v>
      </c>
      <c r="AL346">
        <f t="shared" si="303"/>
        <v>220</v>
      </c>
      <c r="AM346">
        <f t="shared" si="304"/>
        <v>221</v>
      </c>
      <c r="AN346">
        <f t="shared" si="305"/>
        <v>222</v>
      </c>
      <c r="AO346">
        <f t="shared" si="306"/>
        <v>223</v>
      </c>
      <c r="AP346">
        <f t="shared" si="307"/>
        <v>224</v>
      </c>
    </row>
    <row r="347" spans="15:42" ht="12.75">
      <c r="O347">
        <f t="shared" si="280"/>
        <v>225</v>
      </c>
      <c r="P347">
        <f t="shared" si="281"/>
        <v>226</v>
      </c>
      <c r="Q347">
        <f t="shared" si="282"/>
        <v>227</v>
      </c>
      <c r="R347">
        <f t="shared" si="283"/>
        <v>228</v>
      </c>
      <c r="S347">
        <f t="shared" si="284"/>
        <v>229</v>
      </c>
      <c r="T347">
        <f t="shared" si="285"/>
        <v>230</v>
      </c>
      <c r="U347">
        <f t="shared" si="286"/>
        <v>231</v>
      </c>
      <c r="V347">
        <f t="shared" si="287"/>
        <v>232</v>
      </c>
      <c r="W347">
        <f t="shared" si="288"/>
        <v>233</v>
      </c>
      <c r="X347">
        <f t="shared" si="289"/>
        <v>234</v>
      </c>
      <c r="Y347">
        <f t="shared" si="290"/>
        <v>235</v>
      </c>
      <c r="Z347">
        <f t="shared" si="291"/>
        <v>236</v>
      </c>
      <c r="AA347">
        <f t="shared" si="292"/>
        <v>237</v>
      </c>
      <c r="AB347">
        <f t="shared" si="293"/>
        <v>238</v>
      </c>
      <c r="AC347">
        <f t="shared" si="294"/>
        <v>239</v>
      </c>
      <c r="AD347">
        <f t="shared" si="295"/>
        <v>240</v>
      </c>
      <c r="AE347">
        <f t="shared" si="296"/>
        <v>241</v>
      </c>
      <c r="AF347">
        <f t="shared" si="297"/>
        <v>242</v>
      </c>
      <c r="AG347">
        <f t="shared" si="298"/>
        <v>243</v>
      </c>
      <c r="AH347">
        <f t="shared" si="299"/>
        <v>244</v>
      </c>
      <c r="AI347">
        <f t="shared" si="300"/>
        <v>245</v>
      </c>
      <c r="AJ347">
        <f t="shared" si="301"/>
        <v>246</v>
      </c>
      <c r="AK347">
        <f t="shared" si="302"/>
        <v>247</v>
      </c>
      <c r="AL347">
        <f t="shared" si="303"/>
        <v>248</v>
      </c>
      <c r="AM347">
        <f t="shared" si="304"/>
        <v>249</v>
      </c>
      <c r="AN347">
        <f t="shared" si="305"/>
        <v>250</v>
      </c>
      <c r="AO347">
        <f t="shared" si="306"/>
        <v>251</v>
      </c>
      <c r="AP347">
        <f t="shared" si="307"/>
        <v>252</v>
      </c>
    </row>
    <row r="348" spans="15:42" ht="12.75">
      <c r="O348">
        <f t="shared" si="280"/>
        <v>253</v>
      </c>
      <c r="P348">
        <f t="shared" si="281"/>
        <v>254</v>
      </c>
      <c r="Q348">
        <f t="shared" si="282"/>
        <v>255</v>
      </c>
      <c r="R348">
        <f t="shared" si="283"/>
        <v>256</v>
      </c>
      <c r="S348">
        <f t="shared" si="284"/>
        <v>257</v>
      </c>
      <c r="T348">
        <f t="shared" si="285"/>
        <v>258</v>
      </c>
      <c r="U348">
        <f t="shared" si="286"/>
        <v>259</v>
      </c>
      <c r="V348">
        <f t="shared" si="287"/>
        <v>260</v>
      </c>
      <c r="W348">
        <f t="shared" si="288"/>
        <v>261</v>
      </c>
      <c r="X348">
        <f t="shared" si="289"/>
        <v>262</v>
      </c>
      <c r="Y348">
        <f t="shared" si="290"/>
        <v>263</v>
      </c>
      <c r="Z348">
        <f t="shared" si="291"/>
        <v>264</v>
      </c>
      <c r="AA348">
        <f t="shared" si="292"/>
        <v>265</v>
      </c>
      <c r="AB348">
        <f t="shared" si="293"/>
        <v>266</v>
      </c>
      <c r="AC348">
        <f t="shared" si="294"/>
        <v>267</v>
      </c>
      <c r="AD348">
        <f t="shared" si="295"/>
        <v>268</v>
      </c>
      <c r="AE348">
        <f t="shared" si="296"/>
        <v>269</v>
      </c>
      <c r="AF348">
        <f t="shared" si="297"/>
        <v>270</v>
      </c>
      <c r="AG348">
        <f t="shared" si="298"/>
        <v>271</v>
      </c>
      <c r="AH348">
        <f t="shared" si="299"/>
        <v>272</v>
      </c>
      <c r="AI348">
        <f t="shared" si="300"/>
        <v>273</v>
      </c>
      <c r="AJ348">
        <f t="shared" si="301"/>
        <v>274</v>
      </c>
      <c r="AK348">
        <f t="shared" si="302"/>
        <v>275</v>
      </c>
      <c r="AL348">
        <f t="shared" si="303"/>
        <v>276</v>
      </c>
      <c r="AM348">
        <f t="shared" si="304"/>
        <v>277</v>
      </c>
      <c r="AN348">
        <f t="shared" si="305"/>
        <v>278</v>
      </c>
      <c r="AO348">
        <f t="shared" si="306"/>
        <v>279</v>
      </c>
      <c r="AP348">
        <f t="shared" si="307"/>
        <v>280</v>
      </c>
    </row>
    <row r="349" spans="15:42" ht="12.75">
      <c r="O349">
        <f t="shared" si="280"/>
        <v>281</v>
      </c>
      <c r="P349">
        <f t="shared" si="281"/>
        <v>282</v>
      </c>
      <c r="Q349">
        <f t="shared" si="282"/>
        <v>283</v>
      </c>
      <c r="R349">
        <f t="shared" si="283"/>
        <v>284</v>
      </c>
      <c r="S349">
        <f t="shared" si="284"/>
        <v>285</v>
      </c>
      <c r="T349">
        <f t="shared" si="285"/>
        <v>286</v>
      </c>
      <c r="U349">
        <f t="shared" si="286"/>
        <v>287</v>
      </c>
      <c r="V349">
        <f t="shared" si="287"/>
        <v>288</v>
      </c>
      <c r="W349">
        <f t="shared" si="288"/>
        <v>289</v>
      </c>
      <c r="X349">
        <f t="shared" si="289"/>
        <v>290</v>
      </c>
      <c r="Y349">
        <f t="shared" si="290"/>
        <v>291</v>
      </c>
      <c r="Z349">
        <f t="shared" si="291"/>
        <v>292</v>
      </c>
      <c r="AA349">
        <f t="shared" si="292"/>
        <v>293</v>
      </c>
      <c r="AB349">
        <f t="shared" si="293"/>
        <v>294</v>
      </c>
      <c r="AC349">
        <f t="shared" si="294"/>
        <v>295</v>
      </c>
      <c r="AD349">
        <f t="shared" si="295"/>
        <v>296</v>
      </c>
      <c r="AE349">
        <f t="shared" si="296"/>
        <v>297</v>
      </c>
      <c r="AF349">
        <f t="shared" si="297"/>
        <v>298</v>
      </c>
      <c r="AG349">
        <f t="shared" si="298"/>
        <v>299</v>
      </c>
      <c r="AH349">
        <f t="shared" si="299"/>
        <v>300</v>
      </c>
      <c r="AI349">
        <f t="shared" si="300"/>
        <v>301</v>
      </c>
      <c r="AJ349">
        <f t="shared" si="301"/>
        <v>302</v>
      </c>
      <c r="AK349">
        <f t="shared" si="302"/>
        <v>303</v>
      </c>
      <c r="AL349">
        <f t="shared" si="303"/>
        <v>304</v>
      </c>
      <c r="AM349">
        <f t="shared" si="304"/>
        <v>305</v>
      </c>
      <c r="AN349">
        <f t="shared" si="305"/>
        <v>306</v>
      </c>
      <c r="AO349">
        <f t="shared" si="306"/>
        <v>307</v>
      </c>
      <c r="AP349">
        <f t="shared" si="307"/>
        <v>308</v>
      </c>
    </row>
    <row r="350" spans="15:42" ht="12.75">
      <c r="O350">
        <f t="shared" si="280"/>
        <v>309</v>
      </c>
      <c r="P350">
        <f t="shared" si="281"/>
        <v>310</v>
      </c>
      <c r="Q350">
        <f t="shared" si="282"/>
        <v>311</v>
      </c>
      <c r="R350">
        <f t="shared" si="283"/>
        <v>312</v>
      </c>
      <c r="S350">
        <f t="shared" si="284"/>
        <v>313</v>
      </c>
      <c r="T350">
        <f t="shared" si="285"/>
        <v>314</v>
      </c>
      <c r="U350">
        <f t="shared" si="286"/>
        <v>315</v>
      </c>
      <c r="V350">
        <f t="shared" si="287"/>
        <v>316</v>
      </c>
      <c r="W350">
        <f t="shared" si="288"/>
        <v>317</v>
      </c>
      <c r="X350">
        <f t="shared" si="289"/>
        <v>318</v>
      </c>
      <c r="Y350">
        <f t="shared" si="290"/>
        <v>319</v>
      </c>
      <c r="Z350">
        <f t="shared" si="291"/>
        <v>320</v>
      </c>
      <c r="AA350">
        <f t="shared" si="292"/>
        <v>321</v>
      </c>
      <c r="AB350">
        <f t="shared" si="293"/>
        <v>322</v>
      </c>
      <c r="AC350">
        <f t="shared" si="294"/>
        <v>323</v>
      </c>
      <c r="AD350">
        <f t="shared" si="295"/>
        <v>324</v>
      </c>
      <c r="AE350">
        <f t="shared" si="296"/>
        <v>325</v>
      </c>
      <c r="AF350">
        <f t="shared" si="297"/>
        <v>326</v>
      </c>
      <c r="AG350">
        <f t="shared" si="298"/>
        <v>327</v>
      </c>
      <c r="AH350">
        <f t="shared" si="299"/>
        <v>328</v>
      </c>
      <c r="AI350">
        <f t="shared" si="300"/>
        <v>329</v>
      </c>
      <c r="AJ350">
        <f t="shared" si="301"/>
        <v>330</v>
      </c>
      <c r="AK350">
        <f t="shared" si="302"/>
        <v>331</v>
      </c>
      <c r="AL350">
        <f t="shared" si="303"/>
        <v>332</v>
      </c>
      <c r="AM350">
        <f t="shared" si="304"/>
        <v>333</v>
      </c>
      <c r="AN350">
        <f t="shared" si="305"/>
        <v>334</v>
      </c>
      <c r="AO350">
        <f t="shared" si="306"/>
        <v>335</v>
      </c>
      <c r="AP350">
        <f t="shared" si="307"/>
        <v>336</v>
      </c>
    </row>
    <row r="351" spans="15:42" ht="12.75">
      <c r="O351">
        <f t="shared" si="280"/>
        <v>337</v>
      </c>
      <c r="P351">
        <f t="shared" si="281"/>
        <v>338</v>
      </c>
      <c r="Q351">
        <f t="shared" si="282"/>
        <v>339</v>
      </c>
      <c r="R351">
        <f t="shared" si="283"/>
        <v>340</v>
      </c>
      <c r="S351">
        <f t="shared" si="284"/>
        <v>341</v>
      </c>
      <c r="T351">
        <f t="shared" si="285"/>
        <v>342</v>
      </c>
      <c r="U351">
        <f t="shared" si="286"/>
        <v>343</v>
      </c>
      <c r="V351">
        <f t="shared" si="287"/>
        <v>344</v>
      </c>
      <c r="W351">
        <f t="shared" si="288"/>
        <v>345</v>
      </c>
      <c r="X351">
        <f t="shared" si="289"/>
        <v>346</v>
      </c>
      <c r="Y351">
        <f t="shared" si="290"/>
        <v>347</v>
      </c>
      <c r="Z351">
        <f t="shared" si="291"/>
        <v>348</v>
      </c>
      <c r="AA351">
        <f t="shared" si="292"/>
        <v>349</v>
      </c>
      <c r="AB351">
        <f t="shared" si="293"/>
        <v>350</v>
      </c>
      <c r="AC351">
        <f t="shared" si="294"/>
        <v>351</v>
      </c>
      <c r="AD351">
        <f t="shared" si="295"/>
        <v>352</v>
      </c>
      <c r="AE351">
        <f t="shared" si="296"/>
        <v>353</v>
      </c>
      <c r="AF351">
        <f t="shared" si="297"/>
        <v>354</v>
      </c>
      <c r="AG351">
        <f t="shared" si="298"/>
        <v>355</v>
      </c>
      <c r="AH351">
        <f t="shared" si="299"/>
        <v>356</v>
      </c>
      <c r="AI351">
        <f t="shared" si="300"/>
        <v>357</v>
      </c>
      <c r="AJ351">
        <f t="shared" si="301"/>
        <v>358</v>
      </c>
      <c r="AK351">
        <f t="shared" si="302"/>
        <v>359</v>
      </c>
      <c r="AL351">
        <f t="shared" si="303"/>
        <v>360</v>
      </c>
      <c r="AM351">
        <f t="shared" si="304"/>
        <v>361</v>
      </c>
      <c r="AN351">
        <f t="shared" si="305"/>
        <v>362</v>
      </c>
      <c r="AO351">
        <f t="shared" si="306"/>
        <v>363</v>
      </c>
      <c r="AP351">
        <f t="shared" si="307"/>
        <v>364</v>
      </c>
    </row>
    <row r="352" spans="15:42" ht="12.75">
      <c r="O352">
        <f t="shared" si="280"/>
        <v>365</v>
      </c>
      <c r="P352">
        <f t="shared" si="281"/>
        <v>366</v>
      </c>
      <c r="Q352">
        <f t="shared" si="282"/>
        <v>367</v>
      </c>
      <c r="R352">
        <f t="shared" si="283"/>
        <v>368</v>
      </c>
      <c r="S352">
        <f t="shared" si="284"/>
        <v>369</v>
      </c>
      <c r="T352">
        <f t="shared" si="285"/>
        <v>370</v>
      </c>
      <c r="U352">
        <f t="shared" si="286"/>
        <v>371</v>
      </c>
      <c r="V352">
        <f t="shared" si="287"/>
        <v>372</v>
      </c>
      <c r="W352">
        <f t="shared" si="288"/>
        <v>373</v>
      </c>
      <c r="X352">
        <f t="shared" si="289"/>
        <v>374</v>
      </c>
      <c r="Y352">
        <f t="shared" si="290"/>
        <v>375</v>
      </c>
      <c r="Z352">
        <f t="shared" si="291"/>
        <v>376</v>
      </c>
      <c r="AA352">
        <f t="shared" si="292"/>
        <v>377</v>
      </c>
      <c r="AB352">
        <f t="shared" si="293"/>
        <v>378</v>
      </c>
      <c r="AC352">
        <f t="shared" si="294"/>
        <v>379</v>
      </c>
      <c r="AD352">
        <f t="shared" si="295"/>
        <v>380</v>
      </c>
      <c r="AE352">
        <f t="shared" si="296"/>
        <v>381</v>
      </c>
      <c r="AF352">
        <f t="shared" si="297"/>
        <v>382</v>
      </c>
      <c r="AG352">
        <f t="shared" si="298"/>
        <v>383</v>
      </c>
      <c r="AH352">
        <f t="shared" si="299"/>
        <v>384</v>
      </c>
      <c r="AI352">
        <f t="shared" si="300"/>
        <v>385</v>
      </c>
      <c r="AJ352">
        <f t="shared" si="301"/>
        <v>386</v>
      </c>
      <c r="AK352">
        <f t="shared" si="302"/>
        <v>387</v>
      </c>
      <c r="AL352">
        <f t="shared" si="303"/>
        <v>388</v>
      </c>
      <c r="AM352">
        <f t="shared" si="304"/>
        <v>389</v>
      </c>
      <c r="AN352">
        <f t="shared" si="305"/>
        <v>390</v>
      </c>
      <c r="AO352">
        <f t="shared" si="306"/>
        <v>391</v>
      </c>
      <c r="AP352">
        <f t="shared" si="307"/>
        <v>392</v>
      </c>
    </row>
    <row r="353" spans="15:42" ht="12.75">
      <c r="O353">
        <f t="shared" si="280"/>
        <v>393</v>
      </c>
      <c r="P353">
        <f t="shared" si="281"/>
        <v>394</v>
      </c>
      <c r="Q353">
        <f t="shared" si="282"/>
        <v>395</v>
      </c>
      <c r="R353">
        <f t="shared" si="283"/>
        <v>396</v>
      </c>
      <c r="S353">
        <f t="shared" si="284"/>
        <v>397</v>
      </c>
      <c r="T353">
        <f t="shared" si="285"/>
        <v>398</v>
      </c>
      <c r="U353">
        <f t="shared" si="286"/>
        <v>399</v>
      </c>
      <c r="V353">
        <f t="shared" si="287"/>
        <v>400</v>
      </c>
      <c r="W353">
        <f t="shared" si="288"/>
        <v>401</v>
      </c>
      <c r="X353">
        <f t="shared" si="289"/>
        <v>402</v>
      </c>
      <c r="Y353">
        <f t="shared" si="290"/>
        <v>403</v>
      </c>
      <c r="Z353">
        <f t="shared" si="291"/>
        <v>404</v>
      </c>
      <c r="AA353">
        <f t="shared" si="292"/>
        <v>405</v>
      </c>
      <c r="AB353">
        <f t="shared" si="293"/>
        <v>406</v>
      </c>
      <c r="AC353">
        <f t="shared" si="294"/>
        <v>407</v>
      </c>
      <c r="AD353">
        <f t="shared" si="295"/>
        <v>408</v>
      </c>
      <c r="AE353">
        <f t="shared" si="296"/>
        <v>409</v>
      </c>
      <c r="AF353">
        <f t="shared" si="297"/>
        <v>410</v>
      </c>
      <c r="AG353">
        <f t="shared" si="298"/>
        <v>411</v>
      </c>
      <c r="AH353">
        <f t="shared" si="299"/>
        <v>412</v>
      </c>
      <c r="AI353">
        <f t="shared" si="300"/>
        <v>413</v>
      </c>
      <c r="AJ353">
        <f t="shared" si="301"/>
        <v>414</v>
      </c>
      <c r="AK353">
        <f t="shared" si="302"/>
        <v>415</v>
      </c>
      <c r="AL353">
        <f t="shared" si="303"/>
        <v>416</v>
      </c>
      <c r="AM353">
        <f t="shared" si="304"/>
        <v>417</v>
      </c>
      <c r="AN353">
        <f t="shared" si="305"/>
        <v>418</v>
      </c>
      <c r="AO353">
        <f t="shared" si="306"/>
        <v>419</v>
      </c>
      <c r="AP353">
        <f t="shared" si="307"/>
        <v>420</v>
      </c>
    </row>
    <row r="354" spans="15:42" ht="12.75">
      <c r="O354">
        <f t="shared" si="280"/>
        <v>421</v>
      </c>
      <c r="P354">
        <f t="shared" si="281"/>
        <v>422</v>
      </c>
      <c r="Q354">
        <f t="shared" si="282"/>
        <v>423</v>
      </c>
      <c r="R354">
        <f t="shared" si="283"/>
        <v>424</v>
      </c>
      <c r="S354">
        <f t="shared" si="284"/>
        <v>425</v>
      </c>
      <c r="T354">
        <f t="shared" si="285"/>
        <v>426</v>
      </c>
      <c r="U354">
        <f t="shared" si="286"/>
        <v>427</v>
      </c>
      <c r="V354">
        <f t="shared" si="287"/>
        <v>428</v>
      </c>
      <c r="W354">
        <f t="shared" si="288"/>
        <v>429</v>
      </c>
      <c r="X354">
        <f t="shared" si="289"/>
        <v>430</v>
      </c>
      <c r="Y354">
        <f t="shared" si="290"/>
        <v>431</v>
      </c>
      <c r="Z354">
        <f t="shared" si="291"/>
        <v>432</v>
      </c>
      <c r="AA354">
        <f t="shared" si="292"/>
        <v>433</v>
      </c>
      <c r="AB354">
        <f t="shared" si="293"/>
        <v>434</v>
      </c>
      <c r="AC354">
        <f t="shared" si="294"/>
        <v>435</v>
      </c>
      <c r="AD354">
        <f t="shared" si="295"/>
        <v>436</v>
      </c>
      <c r="AE354">
        <f t="shared" si="296"/>
        <v>437</v>
      </c>
      <c r="AF354">
        <f t="shared" si="297"/>
        <v>438</v>
      </c>
      <c r="AG354">
        <f t="shared" si="298"/>
        <v>439</v>
      </c>
      <c r="AH354">
        <f t="shared" si="299"/>
        <v>440</v>
      </c>
      <c r="AI354">
        <f t="shared" si="300"/>
        <v>441</v>
      </c>
      <c r="AJ354">
        <f t="shared" si="301"/>
        <v>442</v>
      </c>
      <c r="AK354">
        <f t="shared" si="302"/>
        <v>443</v>
      </c>
      <c r="AL354">
        <f t="shared" si="303"/>
        <v>444</v>
      </c>
      <c r="AM354">
        <f t="shared" si="304"/>
        <v>445</v>
      </c>
      <c r="AN354">
        <f t="shared" si="305"/>
        <v>446</v>
      </c>
      <c r="AO354">
        <f t="shared" si="306"/>
        <v>447</v>
      </c>
      <c r="AP354">
        <f t="shared" si="307"/>
        <v>448</v>
      </c>
    </row>
    <row r="355" spans="15:42" ht="12.75">
      <c r="O355">
        <f t="shared" si="280"/>
        <v>449</v>
      </c>
      <c r="P355">
        <f t="shared" si="281"/>
        <v>450</v>
      </c>
      <c r="Q355">
        <f t="shared" si="282"/>
        <v>451</v>
      </c>
      <c r="R355">
        <f t="shared" si="283"/>
        <v>452</v>
      </c>
      <c r="S355">
        <f t="shared" si="284"/>
        <v>453</v>
      </c>
      <c r="T355">
        <f t="shared" si="285"/>
        <v>454</v>
      </c>
      <c r="U355">
        <f t="shared" si="286"/>
        <v>455</v>
      </c>
      <c r="V355">
        <f t="shared" si="287"/>
        <v>456</v>
      </c>
      <c r="W355">
        <f t="shared" si="288"/>
        <v>457</v>
      </c>
      <c r="X355">
        <f t="shared" si="289"/>
        <v>458</v>
      </c>
      <c r="Y355">
        <f t="shared" si="290"/>
        <v>459</v>
      </c>
      <c r="Z355">
        <f t="shared" si="291"/>
        <v>460</v>
      </c>
      <c r="AA355">
        <f t="shared" si="292"/>
        <v>461</v>
      </c>
      <c r="AB355">
        <f t="shared" si="293"/>
        <v>462</v>
      </c>
      <c r="AC355">
        <f t="shared" si="294"/>
        <v>463</v>
      </c>
      <c r="AD355">
        <f t="shared" si="295"/>
        <v>464</v>
      </c>
      <c r="AE355">
        <f t="shared" si="296"/>
        <v>465</v>
      </c>
      <c r="AF355">
        <f t="shared" si="297"/>
        <v>466</v>
      </c>
      <c r="AG355">
        <f t="shared" si="298"/>
        <v>467</v>
      </c>
      <c r="AH355">
        <f t="shared" si="299"/>
        <v>468</v>
      </c>
      <c r="AI355">
        <f t="shared" si="300"/>
        <v>469</v>
      </c>
      <c r="AJ355">
        <f t="shared" si="301"/>
        <v>470</v>
      </c>
      <c r="AK355">
        <f t="shared" si="302"/>
        <v>471</v>
      </c>
      <c r="AL355">
        <f t="shared" si="303"/>
        <v>472</v>
      </c>
      <c r="AM355">
        <f t="shared" si="304"/>
        <v>473</v>
      </c>
      <c r="AN355">
        <f t="shared" si="305"/>
        <v>474</v>
      </c>
      <c r="AO355">
        <f t="shared" si="306"/>
        <v>475</v>
      </c>
      <c r="AP355">
        <f t="shared" si="307"/>
        <v>476</v>
      </c>
    </row>
    <row r="356" spans="15:42" ht="12.75">
      <c r="O356">
        <f t="shared" si="280"/>
        <v>477</v>
      </c>
      <c r="P356">
        <f t="shared" si="281"/>
        <v>478</v>
      </c>
      <c r="Q356">
        <f t="shared" si="282"/>
        <v>479</v>
      </c>
      <c r="R356">
        <f t="shared" si="283"/>
        <v>480</v>
      </c>
      <c r="S356">
        <f t="shared" si="284"/>
        <v>481</v>
      </c>
      <c r="T356">
        <f t="shared" si="285"/>
        <v>482</v>
      </c>
      <c r="U356">
        <f t="shared" si="286"/>
        <v>483</v>
      </c>
      <c r="V356">
        <f t="shared" si="287"/>
        <v>484</v>
      </c>
      <c r="W356">
        <f t="shared" si="288"/>
        <v>485</v>
      </c>
      <c r="X356">
        <f t="shared" si="289"/>
        <v>486</v>
      </c>
      <c r="Y356">
        <f t="shared" si="290"/>
        <v>487</v>
      </c>
      <c r="Z356">
        <f t="shared" si="291"/>
        <v>488</v>
      </c>
      <c r="AA356">
        <f t="shared" si="292"/>
        <v>489</v>
      </c>
      <c r="AB356">
        <f t="shared" si="293"/>
        <v>490</v>
      </c>
      <c r="AC356">
        <f t="shared" si="294"/>
        <v>491</v>
      </c>
      <c r="AD356">
        <f t="shared" si="295"/>
        <v>492</v>
      </c>
      <c r="AE356">
        <f t="shared" si="296"/>
        <v>493</v>
      </c>
      <c r="AF356">
        <f t="shared" si="297"/>
        <v>494</v>
      </c>
      <c r="AG356">
        <f t="shared" si="298"/>
        <v>495</v>
      </c>
      <c r="AH356">
        <f t="shared" si="299"/>
        <v>496</v>
      </c>
      <c r="AI356">
        <f t="shared" si="300"/>
        <v>497</v>
      </c>
      <c r="AJ356">
        <f t="shared" si="301"/>
        <v>498</v>
      </c>
      <c r="AK356">
        <f t="shared" si="302"/>
        <v>499</v>
      </c>
      <c r="AL356">
        <f t="shared" si="303"/>
        <v>500</v>
      </c>
      <c r="AM356">
        <f t="shared" si="304"/>
        <v>501</v>
      </c>
      <c r="AN356">
        <f t="shared" si="305"/>
        <v>502</v>
      </c>
      <c r="AO356">
        <f t="shared" si="306"/>
        <v>503</v>
      </c>
      <c r="AP356">
        <f t="shared" si="307"/>
        <v>504</v>
      </c>
    </row>
    <row r="357" spans="15:42" ht="12.75">
      <c r="O357">
        <f t="shared" si="280"/>
        <v>505</v>
      </c>
      <c r="P357">
        <f t="shared" si="281"/>
        <v>506</v>
      </c>
      <c r="Q357">
        <f t="shared" si="282"/>
        <v>507</v>
      </c>
      <c r="R357">
        <f t="shared" si="283"/>
        <v>508</v>
      </c>
      <c r="S357">
        <f t="shared" si="284"/>
        <v>509</v>
      </c>
      <c r="T357">
        <f t="shared" si="285"/>
        <v>510</v>
      </c>
      <c r="U357">
        <f t="shared" si="286"/>
        <v>511</v>
      </c>
      <c r="V357">
        <f t="shared" si="287"/>
        <v>512</v>
      </c>
      <c r="W357">
        <f t="shared" si="288"/>
        <v>513</v>
      </c>
      <c r="X357">
        <f t="shared" si="289"/>
        <v>514</v>
      </c>
      <c r="Y357">
        <f t="shared" si="290"/>
        <v>515</v>
      </c>
      <c r="Z357">
        <f t="shared" si="291"/>
        <v>516</v>
      </c>
      <c r="AA357">
        <f t="shared" si="292"/>
        <v>517</v>
      </c>
      <c r="AB357">
        <f t="shared" si="293"/>
        <v>518</v>
      </c>
      <c r="AC357">
        <f t="shared" si="294"/>
        <v>519</v>
      </c>
      <c r="AD357">
        <f t="shared" si="295"/>
        <v>520</v>
      </c>
      <c r="AE357">
        <f t="shared" si="296"/>
        <v>521</v>
      </c>
      <c r="AF357">
        <f t="shared" si="297"/>
        <v>522</v>
      </c>
      <c r="AG357">
        <f t="shared" si="298"/>
        <v>523</v>
      </c>
      <c r="AH357">
        <f t="shared" si="299"/>
        <v>524</v>
      </c>
      <c r="AI357">
        <f t="shared" si="300"/>
        <v>525</v>
      </c>
      <c r="AJ357">
        <f t="shared" si="301"/>
        <v>526</v>
      </c>
      <c r="AK357">
        <f t="shared" si="302"/>
        <v>527</v>
      </c>
      <c r="AL357">
        <f t="shared" si="303"/>
        <v>528</v>
      </c>
      <c r="AM357">
        <f t="shared" si="304"/>
        <v>529</v>
      </c>
      <c r="AN357">
        <f t="shared" si="305"/>
        <v>530</v>
      </c>
      <c r="AO357">
        <f t="shared" si="306"/>
        <v>531</v>
      </c>
      <c r="AP357">
        <f t="shared" si="307"/>
        <v>532</v>
      </c>
    </row>
    <row r="358" spans="15:42" ht="12.75">
      <c r="O358">
        <f t="shared" si="280"/>
        <v>533</v>
      </c>
      <c r="P358">
        <f t="shared" si="281"/>
        <v>534</v>
      </c>
      <c r="Q358">
        <f t="shared" si="282"/>
        <v>535</v>
      </c>
      <c r="R358">
        <f t="shared" si="283"/>
        <v>536</v>
      </c>
      <c r="S358">
        <f t="shared" si="284"/>
        <v>537</v>
      </c>
      <c r="T358">
        <f t="shared" si="285"/>
        <v>538</v>
      </c>
      <c r="U358">
        <f t="shared" si="286"/>
        <v>539</v>
      </c>
      <c r="V358">
        <f t="shared" si="287"/>
        <v>540</v>
      </c>
      <c r="W358">
        <f t="shared" si="288"/>
        <v>541</v>
      </c>
      <c r="X358">
        <f t="shared" si="289"/>
        <v>542</v>
      </c>
      <c r="Y358">
        <f t="shared" si="290"/>
        <v>543</v>
      </c>
      <c r="Z358">
        <f t="shared" si="291"/>
        <v>544</v>
      </c>
      <c r="AA358">
        <f t="shared" si="292"/>
        <v>545</v>
      </c>
      <c r="AB358">
        <f t="shared" si="293"/>
        <v>546</v>
      </c>
      <c r="AC358">
        <f t="shared" si="294"/>
        <v>547</v>
      </c>
      <c r="AD358">
        <f t="shared" si="295"/>
        <v>548</v>
      </c>
      <c r="AE358">
        <f t="shared" si="296"/>
        <v>549</v>
      </c>
      <c r="AF358">
        <f t="shared" si="297"/>
        <v>550</v>
      </c>
      <c r="AG358">
        <f t="shared" si="298"/>
        <v>551</v>
      </c>
      <c r="AH358">
        <f t="shared" si="299"/>
        <v>552</v>
      </c>
      <c r="AI358">
        <f t="shared" si="300"/>
        <v>553</v>
      </c>
      <c r="AJ358">
        <f t="shared" si="301"/>
        <v>554</v>
      </c>
      <c r="AK358">
        <f t="shared" si="302"/>
        <v>555</v>
      </c>
      <c r="AL358">
        <f t="shared" si="303"/>
        <v>556</v>
      </c>
      <c r="AM358">
        <f t="shared" si="304"/>
        <v>557</v>
      </c>
      <c r="AN358">
        <f t="shared" si="305"/>
        <v>558</v>
      </c>
      <c r="AO358">
        <f t="shared" si="306"/>
        <v>559</v>
      </c>
      <c r="AP358">
        <f t="shared" si="307"/>
        <v>560</v>
      </c>
    </row>
    <row r="359" spans="15:42" ht="12.75">
      <c r="O359">
        <f t="shared" si="280"/>
        <v>561</v>
      </c>
      <c r="P359">
        <f t="shared" si="281"/>
        <v>562</v>
      </c>
      <c r="Q359">
        <f t="shared" si="282"/>
        <v>563</v>
      </c>
      <c r="R359">
        <f t="shared" si="283"/>
        <v>564</v>
      </c>
      <c r="S359">
        <f t="shared" si="284"/>
        <v>565</v>
      </c>
      <c r="T359">
        <f t="shared" si="285"/>
        <v>566</v>
      </c>
      <c r="U359">
        <f t="shared" si="286"/>
        <v>567</v>
      </c>
      <c r="V359">
        <f t="shared" si="287"/>
        <v>568</v>
      </c>
      <c r="W359">
        <f t="shared" si="288"/>
        <v>569</v>
      </c>
      <c r="X359">
        <f t="shared" si="289"/>
        <v>570</v>
      </c>
      <c r="Y359">
        <f t="shared" si="290"/>
        <v>571</v>
      </c>
      <c r="Z359">
        <f t="shared" si="291"/>
        <v>572</v>
      </c>
      <c r="AA359">
        <f t="shared" si="292"/>
        <v>573</v>
      </c>
      <c r="AB359">
        <f t="shared" si="293"/>
        <v>574</v>
      </c>
      <c r="AC359">
        <f t="shared" si="294"/>
        <v>575</v>
      </c>
      <c r="AD359">
        <f t="shared" si="295"/>
        <v>576</v>
      </c>
      <c r="AE359">
        <f t="shared" si="296"/>
        <v>577</v>
      </c>
      <c r="AF359">
        <f t="shared" si="297"/>
        <v>578</v>
      </c>
      <c r="AG359">
        <f t="shared" si="298"/>
        <v>579</v>
      </c>
      <c r="AH359">
        <f t="shared" si="299"/>
        <v>580</v>
      </c>
      <c r="AI359">
        <f t="shared" si="300"/>
        <v>581</v>
      </c>
      <c r="AJ359">
        <f t="shared" si="301"/>
        <v>582</v>
      </c>
      <c r="AK359">
        <f t="shared" si="302"/>
        <v>583</v>
      </c>
      <c r="AL359">
        <f t="shared" si="303"/>
        <v>584</v>
      </c>
      <c r="AM359">
        <f t="shared" si="304"/>
        <v>585</v>
      </c>
      <c r="AN359">
        <f t="shared" si="305"/>
        <v>586</v>
      </c>
      <c r="AO359">
        <f t="shared" si="306"/>
        <v>587</v>
      </c>
      <c r="AP359">
        <f t="shared" si="307"/>
        <v>588</v>
      </c>
    </row>
    <row r="360" spans="15:42" ht="12.75">
      <c r="O360">
        <f t="shared" si="280"/>
        <v>589</v>
      </c>
      <c r="P360">
        <f t="shared" si="281"/>
        <v>590</v>
      </c>
      <c r="Q360">
        <f t="shared" si="282"/>
        <v>591</v>
      </c>
      <c r="R360">
        <f t="shared" si="283"/>
        <v>592</v>
      </c>
      <c r="S360">
        <f t="shared" si="284"/>
        <v>593</v>
      </c>
      <c r="T360">
        <f t="shared" si="285"/>
        <v>594</v>
      </c>
      <c r="U360">
        <f t="shared" si="286"/>
        <v>595</v>
      </c>
      <c r="V360">
        <f t="shared" si="287"/>
        <v>596</v>
      </c>
      <c r="W360">
        <f t="shared" si="288"/>
        <v>597</v>
      </c>
      <c r="X360">
        <f t="shared" si="289"/>
        <v>598</v>
      </c>
      <c r="Y360">
        <f t="shared" si="290"/>
        <v>599</v>
      </c>
      <c r="Z360">
        <f t="shared" si="291"/>
        <v>600</v>
      </c>
      <c r="AA360">
        <f t="shared" si="292"/>
        <v>601</v>
      </c>
      <c r="AB360">
        <f t="shared" si="293"/>
        <v>602</v>
      </c>
      <c r="AC360">
        <f t="shared" si="294"/>
        <v>603</v>
      </c>
      <c r="AD360">
        <f t="shared" si="295"/>
        <v>604</v>
      </c>
      <c r="AE360">
        <f t="shared" si="296"/>
        <v>605</v>
      </c>
      <c r="AF360">
        <f t="shared" si="297"/>
        <v>606</v>
      </c>
      <c r="AG360">
        <f t="shared" si="298"/>
        <v>607</v>
      </c>
      <c r="AH360">
        <f t="shared" si="299"/>
        <v>608</v>
      </c>
      <c r="AI360">
        <f t="shared" si="300"/>
        <v>609</v>
      </c>
      <c r="AJ360">
        <f t="shared" si="301"/>
        <v>610</v>
      </c>
      <c r="AK360">
        <f t="shared" si="302"/>
        <v>611</v>
      </c>
      <c r="AL360">
        <f t="shared" si="303"/>
        <v>612</v>
      </c>
      <c r="AM360">
        <f t="shared" si="304"/>
        <v>613</v>
      </c>
      <c r="AN360">
        <f t="shared" si="305"/>
        <v>614</v>
      </c>
      <c r="AO360">
        <f t="shared" si="306"/>
        <v>615</v>
      </c>
      <c r="AP360">
        <f t="shared" si="307"/>
        <v>616</v>
      </c>
    </row>
    <row r="361" spans="15:42" ht="12.75">
      <c r="O361">
        <f t="shared" si="280"/>
        <v>617</v>
      </c>
      <c r="P361">
        <f t="shared" si="281"/>
        <v>618</v>
      </c>
      <c r="Q361">
        <f t="shared" si="282"/>
        <v>619</v>
      </c>
      <c r="R361">
        <f t="shared" si="283"/>
        <v>620</v>
      </c>
      <c r="S361">
        <f t="shared" si="284"/>
        <v>621</v>
      </c>
      <c r="T361">
        <f t="shared" si="285"/>
        <v>622</v>
      </c>
      <c r="U361">
        <f t="shared" si="286"/>
        <v>623</v>
      </c>
      <c r="V361">
        <f t="shared" si="287"/>
        <v>624</v>
      </c>
      <c r="W361">
        <f t="shared" si="288"/>
        <v>625</v>
      </c>
      <c r="X361">
        <f t="shared" si="289"/>
        <v>626</v>
      </c>
      <c r="Y361">
        <f t="shared" si="290"/>
        <v>627</v>
      </c>
      <c r="Z361">
        <f t="shared" si="291"/>
        <v>628</v>
      </c>
      <c r="AA361">
        <f t="shared" si="292"/>
        <v>629</v>
      </c>
      <c r="AB361">
        <f t="shared" si="293"/>
        <v>630</v>
      </c>
      <c r="AC361">
        <f t="shared" si="294"/>
        <v>631</v>
      </c>
      <c r="AD361">
        <f t="shared" si="295"/>
        <v>632</v>
      </c>
      <c r="AE361">
        <f t="shared" si="296"/>
        <v>633</v>
      </c>
      <c r="AF361">
        <f t="shared" si="297"/>
        <v>634</v>
      </c>
      <c r="AG361">
        <f t="shared" si="298"/>
        <v>635</v>
      </c>
      <c r="AH361">
        <f t="shared" si="299"/>
        <v>636</v>
      </c>
      <c r="AI361">
        <f t="shared" si="300"/>
        <v>637</v>
      </c>
      <c r="AJ361">
        <f t="shared" si="301"/>
        <v>638</v>
      </c>
      <c r="AK361">
        <f t="shared" si="302"/>
        <v>639</v>
      </c>
      <c r="AL361">
        <f t="shared" si="303"/>
        <v>640</v>
      </c>
      <c r="AM361">
        <f t="shared" si="304"/>
        <v>641</v>
      </c>
      <c r="AN361">
        <f t="shared" si="305"/>
        <v>642</v>
      </c>
      <c r="AO361">
        <f t="shared" si="306"/>
        <v>643</v>
      </c>
      <c r="AP361">
        <f t="shared" si="307"/>
        <v>644</v>
      </c>
    </row>
    <row r="362" spans="15:42" ht="12.75">
      <c r="O362">
        <f t="shared" si="280"/>
        <v>645</v>
      </c>
      <c r="P362">
        <f t="shared" si="281"/>
        <v>646</v>
      </c>
      <c r="Q362">
        <f t="shared" si="282"/>
        <v>647</v>
      </c>
      <c r="R362">
        <f t="shared" si="283"/>
        <v>648</v>
      </c>
      <c r="S362">
        <f t="shared" si="284"/>
        <v>649</v>
      </c>
      <c r="T362">
        <f t="shared" si="285"/>
        <v>650</v>
      </c>
      <c r="U362">
        <f t="shared" si="286"/>
        <v>651</v>
      </c>
      <c r="V362">
        <f t="shared" si="287"/>
        <v>652</v>
      </c>
      <c r="W362">
        <f t="shared" si="288"/>
        <v>653</v>
      </c>
      <c r="X362">
        <f t="shared" si="289"/>
        <v>654</v>
      </c>
      <c r="Y362">
        <f t="shared" si="290"/>
        <v>655</v>
      </c>
      <c r="Z362">
        <f t="shared" si="291"/>
        <v>656</v>
      </c>
      <c r="AA362">
        <f t="shared" si="292"/>
        <v>657</v>
      </c>
      <c r="AB362">
        <f t="shared" si="293"/>
        <v>658</v>
      </c>
      <c r="AC362">
        <f t="shared" si="294"/>
        <v>659</v>
      </c>
      <c r="AD362">
        <f t="shared" si="295"/>
        <v>660</v>
      </c>
      <c r="AE362">
        <f t="shared" si="296"/>
        <v>661</v>
      </c>
      <c r="AF362">
        <f t="shared" si="297"/>
        <v>662</v>
      </c>
      <c r="AG362">
        <f t="shared" si="298"/>
        <v>663</v>
      </c>
      <c r="AH362">
        <f t="shared" si="299"/>
        <v>664</v>
      </c>
      <c r="AI362">
        <f t="shared" si="300"/>
        <v>665</v>
      </c>
      <c r="AJ362">
        <f t="shared" si="301"/>
        <v>666</v>
      </c>
      <c r="AK362">
        <f t="shared" si="302"/>
        <v>667</v>
      </c>
      <c r="AL362">
        <f t="shared" si="303"/>
        <v>668</v>
      </c>
      <c r="AM362">
        <f t="shared" si="304"/>
        <v>669</v>
      </c>
      <c r="AN362">
        <f t="shared" si="305"/>
        <v>670</v>
      </c>
      <c r="AO362">
        <f t="shared" si="306"/>
        <v>671</v>
      </c>
      <c r="AP362">
        <f t="shared" si="307"/>
        <v>672</v>
      </c>
    </row>
    <row r="363" spans="15:42" ht="12.75">
      <c r="O363">
        <f t="shared" si="280"/>
        <v>673</v>
      </c>
      <c r="P363">
        <f t="shared" si="281"/>
        <v>674</v>
      </c>
      <c r="Q363">
        <f t="shared" si="282"/>
        <v>675</v>
      </c>
      <c r="R363">
        <f t="shared" si="283"/>
        <v>676</v>
      </c>
      <c r="S363">
        <f t="shared" si="284"/>
        <v>677</v>
      </c>
      <c r="T363">
        <f t="shared" si="285"/>
        <v>678</v>
      </c>
      <c r="U363">
        <f t="shared" si="286"/>
        <v>679</v>
      </c>
      <c r="V363">
        <f t="shared" si="287"/>
        <v>680</v>
      </c>
      <c r="W363">
        <f t="shared" si="288"/>
        <v>681</v>
      </c>
      <c r="X363">
        <f t="shared" si="289"/>
        <v>682</v>
      </c>
      <c r="Y363">
        <f t="shared" si="290"/>
        <v>683</v>
      </c>
      <c r="Z363">
        <f t="shared" si="291"/>
        <v>684</v>
      </c>
      <c r="AA363">
        <f t="shared" si="292"/>
        <v>685</v>
      </c>
      <c r="AB363">
        <f t="shared" si="293"/>
        <v>686</v>
      </c>
      <c r="AC363">
        <f t="shared" si="294"/>
        <v>687</v>
      </c>
      <c r="AD363">
        <f t="shared" si="295"/>
        <v>688</v>
      </c>
      <c r="AE363">
        <f t="shared" si="296"/>
        <v>689</v>
      </c>
      <c r="AF363">
        <f t="shared" si="297"/>
        <v>690</v>
      </c>
      <c r="AG363">
        <f t="shared" si="298"/>
        <v>691</v>
      </c>
      <c r="AH363">
        <f t="shared" si="299"/>
        <v>692</v>
      </c>
      <c r="AI363">
        <f t="shared" si="300"/>
        <v>693</v>
      </c>
      <c r="AJ363">
        <f t="shared" si="301"/>
        <v>694</v>
      </c>
      <c r="AK363">
        <f t="shared" si="302"/>
        <v>695</v>
      </c>
      <c r="AL363">
        <f t="shared" si="303"/>
        <v>696</v>
      </c>
      <c r="AM363">
        <f t="shared" si="304"/>
        <v>697</v>
      </c>
      <c r="AN363">
        <f t="shared" si="305"/>
        <v>698</v>
      </c>
      <c r="AO363">
        <f t="shared" si="306"/>
        <v>699</v>
      </c>
      <c r="AP363">
        <f t="shared" si="307"/>
        <v>700</v>
      </c>
    </row>
    <row r="364" spans="15:42" ht="12.75">
      <c r="O364">
        <f t="shared" si="280"/>
        <v>701</v>
      </c>
      <c r="P364">
        <f t="shared" si="281"/>
        <v>702</v>
      </c>
      <c r="Q364">
        <f t="shared" si="282"/>
        <v>703</v>
      </c>
      <c r="R364">
        <f t="shared" si="283"/>
        <v>704</v>
      </c>
      <c r="S364">
        <f t="shared" si="284"/>
        <v>705</v>
      </c>
      <c r="T364">
        <f t="shared" si="285"/>
        <v>706</v>
      </c>
      <c r="U364">
        <f t="shared" si="286"/>
        <v>707</v>
      </c>
      <c r="V364">
        <f t="shared" si="287"/>
        <v>708</v>
      </c>
      <c r="W364">
        <f t="shared" si="288"/>
        <v>709</v>
      </c>
      <c r="X364">
        <f t="shared" si="289"/>
        <v>710</v>
      </c>
      <c r="Y364">
        <f t="shared" si="290"/>
        <v>711</v>
      </c>
      <c r="Z364">
        <f t="shared" si="291"/>
        <v>712</v>
      </c>
      <c r="AA364">
        <f t="shared" si="292"/>
        <v>713</v>
      </c>
      <c r="AB364">
        <f t="shared" si="293"/>
        <v>714</v>
      </c>
      <c r="AC364">
        <f t="shared" si="294"/>
        <v>715</v>
      </c>
      <c r="AD364">
        <f t="shared" si="295"/>
        <v>716</v>
      </c>
      <c r="AE364">
        <f t="shared" si="296"/>
        <v>717</v>
      </c>
      <c r="AF364">
        <f t="shared" si="297"/>
        <v>718</v>
      </c>
      <c r="AG364">
        <f t="shared" si="298"/>
        <v>719</v>
      </c>
      <c r="AH364">
        <f t="shared" si="299"/>
        <v>720</v>
      </c>
      <c r="AI364">
        <f t="shared" si="300"/>
        <v>721</v>
      </c>
      <c r="AJ364">
        <f t="shared" si="301"/>
        <v>722</v>
      </c>
      <c r="AK364">
        <f t="shared" si="302"/>
        <v>723</v>
      </c>
      <c r="AL364">
        <f t="shared" si="303"/>
        <v>724</v>
      </c>
      <c r="AM364">
        <f t="shared" si="304"/>
        <v>725</v>
      </c>
      <c r="AN364">
        <f t="shared" si="305"/>
        <v>726</v>
      </c>
      <c r="AO364">
        <f t="shared" si="306"/>
        <v>727</v>
      </c>
      <c r="AP364">
        <f t="shared" si="307"/>
        <v>728</v>
      </c>
    </row>
    <row r="365" spans="15:42" ht="12.75">
      <c r="O365">
        <f t="shared" si="280"/>
        <v>729</v>
      </c>
      <c r="P365">
        <f t="shared" si="281"/>
        <v>730</v>
      </c>
      <c r="Q365">
        <f t="shared" si="282"/>
        <v>731</v>
      </c>
      <c r="R365">
        <f t="shared" si="283"/>
        <v>732</v>
      </c>
      <c r="S365">
        <f t="shared" si="284"/>
        <v>733</v>
      </c>
      <c r="T365">
        <f t="shared" si="285"/>
        <v>734</v>
      </c>
      <c r="U365">
        <f t="shared" si="286"/>
        <v>735</v>
      </c>
      <c r="V365">
        <f t="shared" si="287"/>
        <v>736</v>
      </c>
      <c r="W365">
        <f t="shared" si="288"/>
        <v>737</v>
      </c>
      <c r="X365">
        <f t="shared" si="289"/>
        <v>738</v>
      </c>
      <c r="Y365">
        <f t="shared" si="290"/>
        <v>739</v>
      </c>
      <c r="Z365">
        <f t="shared" si="291"/>
        <v>740</v>
      </c>
      <c r="AA365">
        <f t="shared" si="292"/>
        <v>741</v>
      </c>
      <c r="AB365">
        <f t="shared" si="293"/>
        <v>742</v>
      </c>
      <c r="AC365">
        <f t="shared" si="294"/>
        <v>743</v>
      </c>
      <c r="AD365">
        <f t="shared" si="295"/>
        <v>744</v>
      </c>
      <c r="AE365">
        <f t="shared" si="296"/>
        <v>745</v>
      </c>
      <c r="AF365">
        <f t="shared" si="297"/>
        <v>746</v>
      </c>
      <c r="AG365">
        <f t="shared" si="298"/>
        <v>747</v>
      </c>
      <c r="AH365">
        <f t="shared" si="299"/>
        <v>748</v>
      </c>
      <c r="AI365">
        <f t="shared" si="300"/>
        <v>749</v>
      </c>
      <c r="AJ365">
        <f t="shared" si="301"/>
        <v>750</v>
      </c>
      <c r="AK365">
        <f t="shared" si="302"/>
        <v>751</v>
      </c>
      <c r="AL365">
        <f t="shared" si="303"/>
        <v>752</v>
      </c>
      <c r="AM365">
        <f t="shared" si="304"/>
        <v>753</v>
      </c>
      <c r="AN365">
        <f t="shared" si="305"/>
        <v>754</v>
      </c>
      <c r="AO365">
        <f t="shared" si="306"/>
        <v>755</v>
      </c>
      <c r="AP365">
        <f t="shared" si="307"/>
        <v>756</v>
      </c>
    </row>
    <row r="366" spans="15:42" ht="12.75">
      <c r="O366">
        <f t="shared" si="280"/>
        <v>757</v>
      </c>
      <c r="P366">
        <f t="shared" si="281"/>
        <v>758</v>
      </c>
      <c r="Q366">
        <f t="shared" si="282"/>
        <v>759</v>
      </c>
      <c r="R366">
        <f t="shared" si="283"/>
        <v>760</v>
      </c>
      <c r="S366">
        <f t="shared" si="284"/>
        <v>761</v>
      </c>
      <c r="T366">
        <f t="shared" si="285"/>
        <v>762</v>
      </c>
      <c r="U366">
        <f t="shared" si="286"/>
        <v>763</v>
      </c>
      <c r="V366">
        <f t="shared" si="287"/>
        <v>764</v>
      </c>
      <c r="W366">
        <f t="shared" si="288"/>
        <v>765</v>
      </c>
      <c r="X366">
        <f t="shared" si="289"/>
        <v>766</v>
      </c>
      <c r="Y366">
        <f t="shared" si="290"/>
        <v>767</v>
      </c>
      <c r="Z366">
        <f t="shared" si="291"/>
        <v>768</v>
      </c>
      <c r="AA366">
        <f t="shared" si="292"/>
        <v>769</v>
      </c>
      <c r="AB366">
        <f t="shared" si="293"/>
        <v>770</v>
      </c>
      <c r="AC366">
        <f t="shared" si="294"/>
        <v>771</v>
      </c>
      <c r="AD366">
        <f t="shared" si="295"/>
        <v>772</v>
      </c>
      <c r="AE366">
        <f t="shared" si="296"/>
        <v>773</v>
      </c>
      <c r="AF366">
        <f t="shared" si="297"/>
        <v>774</v>
      </c>
      <c r="AG366">
        <f t="shared" si="298"/>
        <v>775</v>
      </c>
      <c r="AH366">
        <f t="shared" si="299"/>
        <v>776</v>
      </c>
      <c r="AI366">
        <f t="shared" si="300"/>
        <v>777</v>
      </c>
      <c r="AJ366">
        <f t="shared" si="301"/>
        <v>778</v>
      </c>
      <c r="AK366">
        <f t="shared" si="302"/>
        <v>779</v>
      </c>
      <c r="AL366">
        <f t="shared" si="303"/>
        <v>780</v>
      </c>
      <c r="AM366">
        <f t="shared" si="304"/>
        <v>781</v>
      </c>
      <c r="AN366">
        <f t="shared" si="305"/>
        <v>782</v>
      </c>
      <c r="AO366">
        <f t="shared" si="306"/>
        <v>783</v>
      </c>
      <c r="AP366">
        <f t="shared" si="307"/>
        <v>784</v>
      </c>
    </row>
    <row r="369" spans="15:42" ht="12.75">
      <c r="O369">
        <f>SMALL($O$309:$AP$336,O339)</f>
        <v>1</v>
      </c>
      <c r="P369">
        <f aca="true" t="shared" si="308" ref="P369:AP369">SMALL($O$309:$AP$336,P339)</f>
        <v>2</v>
      </c>
      <c r="Q369">
        <f t="shared" si="308"/>
        <v>3</v>
      </c>
      <c r="R369">
        <f t="shared" si="308"/>
        <v>4</v>
      </c>
      <c r="S369">
        <f t="shared" si="308"/>
        <v>5</v>
      </c>
      <c r="T369">
        <f t="shared" si="308"/>
        <v>6</v>
      </c>
      <c r="U369">
        <f t="shared" si="308"/>
        <v>7</v>
      </c>
      <c r="V369">
        <f t="shared" si="308"/>
        <v>8</v>
      </c>
      <c r="W369">
        <f t="shared" si="308"/>
        <v>9</v>
      </c>
      <c r="X369">
        <f t="shared" si="308"/>
        <v>10</v>
      </c>
      <c r="Y369">
        <f t="shared" si="308"/>
        <v>11</v>
      </c>
      <c r="Z369">
        <f t="shared" si="308"/>
        <v>12</v>
      </c>
      <c r="AA369">
        <f t="shared" si="308"/>
        <v>13</v>
      </c>
      <c r="AB369">
        <f t="shared" si="308"/>
        <v>14</v>
      </c>
      <c r="AC369">
        <f t="shared" si="308"/>
        <v>15</v>
      </c>
      <c r="AD369">
        <f t="shared" si="308"/>
        <v>16</v>
      </c>
      <c r="AE369">
        <f t="shared" si="308"/>
        <v>17</v>
      </c>
      <c r="AF369">
        <f t="shared" si="308"/>
        <v>18</v>
      </c>
      <c r="AG369">
        <f t="shared" si="308"/>
        <v>19</v>
      </c>
      <c r="AH369">
        <f t="shared" si="308"/>
        <v>20</v>
      </c>
      <c r="AI369">
        <f t="shared" si="308"/>
        <v>21</v>
      </c>
      <c r="AJ369">
        <f t="shared" si="308"/>
        <v>22</v>
      </c>
      <c r="AK369">
        <f t="shared" si="308"/>
        <v>23</v>
      </c>
      <c r="AL369">
        <f t="shared" si="308"/>
        <v>24</v>
      </c>
      <c r="AM369">
        <f t="shared" si="308"/>
        <v>25</v>
      </c>
      <c r="AN369">
        <f t="shared" si="308"/>
        <v>26</v>
      </c>
      <c r="AO369">
        <f t="shared" si="308"/>
        <v>27</v>
      </c>
      <c r="AP369">
        <f t="shared" si="308"/>
        <v>28</v>
      </c>
    </row>
    <row r="370" spans="15:42" ht="12.75">
      <c r="O370">
        <f aca="true" t="shared" si="309" ref="O370:AP370">SMALL($O$309:$AP$336,O340)</f>
        <v>29</v>
      </c>
      <c r="P370">
        <f t="shared" si="309"/>
        <v>30</v>
      </c>
      <c r="Q370">
        <f t="shared" si="309"/>
        <v>31</v>
      </c>
      <c r="R370">
        <f t="shared" si="309"/>
        <v>32</v>
      </c>
      <c r="S370">
        <f t="shared" si="309"/>
        <v>33</v>
      </c>
      <c r="T370">
        <f t="shared" si="309"/>
        <v>34</v>
      </c>
      <c r="U370">
        <f t="shared" si="309"/>
        <v>35</v>
      </c>
      <c r="V370">
        <f t="shared" si="309"/>
        <v>36</v>
      </c>
      <c r="W370">
        <f t="shared" si="309"/>
        <v>37</v>
      </c>
      <c r="X370">
        <f t="shared" si="309"/>
        <v>38</v>
      </c>
      <c r="Y370">
        <f t="shared" si="309"/>
        <v>39</v>
      </c>
      <c r="Z370">
        <f t="shared" si="309"/>
        <v>40</v>
      </c>
      <c r="AA370">
        <f t="shared" si="309"/>
        <v>41</v>
      </c>
      <c r="AB370">
        <f t="shared" si="309"/>
        <v>42</v>
      </c>
      <c r="AC370">
        <f t="shared" si="309"/>
        <v>43</v>
      </c>
      <c r="AD370">
        <f t="shared" si="309"/>
        <v>44</v>
      </c>
      <c r="AE370">
        <f t="shared" si="309"/>
        <v>45</v>
      </c>
      <c r="AF370">
        <f t="shared" si="309"/>
        <v>46</v>
      </c>
      <c r="AG370">
        <f t="shared" si="309"/>
        <v>47</v>
      </c>
      <c r="AH370">
        <f t="shared" si="309"/>
        <v>48</v>
      </c>
      <c r="AI370">
        <f t="shared" si="309"/>
        <v>49</v>
      </c>
      <c r="AJ370">
        <f t="shared" si="309"/>
        <v>50</v>
      </c>
      <c r="AK370">
        <f t="shared" si="309"/>
        <v>51</v>
      </c>
      <c r="AL370">
        <f t="shared" si="309"/>
        <v>52</v>
      </c>
      <c r="AM370">
        <f t="shared" si="309"/>
        <v>53</v>
      </c>
      <c r="AN370">
        <f t="shared" si="309"/>
        <v>54</v>
      </c>
      <c r="AO370">
        <f t="shared" si="309"/>
        <v>55</v>
      </c>
      <c r="AP370">
        <f t="shared" si="309"/>
        <v>56</v>
      </c>
    </row>
    <row r="371" spans="15:42" ht="12.75">
      <c r="O371">
        <f aca="true" t="shared" si="310" ref="O371:AP371">SMALL($O$309:$AP$336,O341)</f>
        <v>57</v>
      </c>
      <c r="P371">
        <f t="shared" si="310"/>
        <v>58</v>
      </c>
      <c r="Q371">
        <f t="shared" si="310"/>
        <v>59</v>
      </c>
      <c r="R371">
        <f t="shared" si="310"/>
        <v>60</v>
      </c>
      <c r="S371">
        <f t="shared" si="310"/>
        <v>61</v>
      </c>
      <c r="T371">
        <f t="shared" si="310"/>
        <v>62</v>
      </c>
      <c r="U371">
        <f t="shared" si="310"/>
        <v>63</v>
      </c>
      <c r="V371">
        <f t="shared" si="310"/>
        <v>64</v>
      </c>
      <c r="W371">
        <f t="shared" si="310"/>
        <v>65</v>
      </c>
      <c r="X371">
        <f t="shared" si="310"/>
        <v>66</v>
      </c>
      <c r="Y371">
        <f t="shared" si="310"/>
        <v>67</v>
      </c>
      <c r="Z371">
        <f t="shared" si="310"/>
        <v>68</v>
      </c>
      <c r="AA371">
        <f t="shared" si="310"/>
        <v>69</v>
      </c>
      <c r="AB371">
        <f t="shared" si="310"/>
        <v>70</v>
      </c>
      <c r="AC371">
        <f t="shared" si="310"/>
        <v>71</v>
      </c>
      <c r="AD371">
        <f t="shared" si="310"/>
        <v>72</v>
      </c>
      <c r="AE371">
        <f t="shared" si="310"/>
        <v>73</v>
      </c>
      <c r="AF371">
        <f t="shared" si="310"/>
        <v>74</v>
      </c>
      <c r="AG371">
        <f t="shared" si="310"/>
        <v>75</v>
      </c>
      <c r="AH371">
        <f t="shared" si="310"/>
        <v>76</v>
      </c>
      <c r="AI371">
        <f t="shared" si="310"/>
        <v>77</v>
      </c>
      <c r="AJ371">
        <f t="shared" si="310"/>
        <v>78</v>
      </c>
      <c r="AK371">
        <f t="shared" si="310"/>
        <v>79</v>
      </c>
      <c r="AL371">
        <f t="shared" si="310"/>
        <v>80</v>
      </c>
      <c r="AM371">
        <f t="shared" si="310"/>
        <v>81</v>
      </c>
      <c r="AN371">
        <f t="shared" si="310"/>
        <v>82</v>
      </c>
      <c r="AO371">
        <f t="shared" si="310"/>
        <v>83</v>
      </c>
      <c r="AP371">
        <f t="shared" si="310"/>
        <v>84</v>
      </c>
    </row>
    <row r="372" spans="15:42" ht="12.75">
      <c r="O372">
        <f aca="true" t="shared" si="311" ref="O372:AP372">SMALL($O$309:$AP$336,O342)</f>
        <v>85</v>
      </c>
      <c r="P372">
        <f t="shared" si="311"/>
        <v>86</v>
      </c>
      <c r="Q372">
        <f t="shared" si="311"/>
        <v>87</v>
      </c>
      <c r="R372">
        <f t="shared" si="311"/>
        <v>88</v>
      </c>
      <c r="S372">
        <f t="shared" si="311"/>
        <v>89</v>
      </c>
      <c r="T372">
        <f t="shared" si="311"/>
        <v>90</v>
      </c>
      <c r="U372">
        <f t="shared" si="311"/>
        <v>91</v>
      </c>
      <c r="V372">
        <f t="shared" si="311"/>
        <v>92</v>
      </c>
      <c r="W372">
        <f t="shared" si="311"/>
        <v>93</v>
      </c>
      <c r="X372">
        <f t="shared" si="311"/>
        <v>94</v>
      </c>
      <c r="Y372">
        <f t="shared" si="311"/>
        <v>95</v>
      </c>
      <c r="Z372">
        <f t="shared" si="311"/>
        <v>96</v>
      </c>
      <c r="AA372">
        <f t="shared" si="311"/>
        <v>97</v>
      </c>
      <c r="AB372">
        <f t="shared" si="311"/>
        <v>98</v>
      </c>
      <c r="AC372">
        <f t="shared" si="311"/>
        <v>99</v>
      </c>
      <c r="AD372">
        <f t="shared" si="311"/>
        <v>100</v>
      </c>
      <c r="AE372">
        <f t="shared" si="311"/>
        <v>101</v>
      </c>
      <c r="AF372">
        <f t="shared" si="311"/>
        <v>102</v>
      </c>
      <c r="AG372">
        <f t="shared" si="311"/>
        <v>103</v>
      </c>
      <c r="AH372">
        <f t="shared" si="311"/>
        <v>104</v>
      </c>
      <c r="AI372">
        <f t="shared" si="311"/>
        <v>105</v>
      </c>
      <c r="AJ372">
        <f t="shared" si="311"/>
        <v>106</v>
      </c>
      <c r="AK372">
        <f t="shared" si="311"/>
        <v>107</v>
      </c>
      <c r="AL372">
        <f t="shared" si="311"/>
        <v>108</v>
      </c>
      <c r="AM372">
        <f t="shared" si="311"/>
        <v>109</v>
      </c>
      <c r="AN372">
        <f t="shared" si="311"/>
        <v>110</v>
      </c>
      <c r="AO372">
        <f t="shared" si="311"/>
        <v>111</v>
      </c>
      <c r="AP372">
        <f t="shared" si="311"/>
        <v>112</v>
      </c>
    </row>
    <row r="373" spans="15:42" ht="12.75">
      <c r="O373">
        <f aca="true" t="shared" si="312" ref="O373:AP373">SMALL($O$309:$AP$336,O343)</f>
        <v>113</v>
      </c>
      <c r="P373">
        <f t="shared" si="312"/>
        <v>114</v>
      </c>
      <c r="Q373">
        <f t="shared" si="312"/>
        <v>115</v>
      </c>
      <c r="R373">
        <f t="shared" si="312"/>
        <v>116</v>
      </c>
      <c r="S373">
        <f t="shared" si="312"/>
        <v>117</v>
      </c>
      <c r="T373">
        <f t="shared" si="312"/>
        <v>118</v>
      </c>
      <c r="U373">
        <f t="shared" si="312"/>
        <v>119</v>
      </c>
      <c r="V373">
        <f t="shared" si="312"/>
        <v>120</v>
      </c>
      <c r="W373">
        <f t="shared" si="312"/>
        <v>121</v>
      </c>
      <c r="X373">
        <f t="shared" si="312"/>
        <v>122</v>
      </c>
      <c r="Y373">
        <f t="shared" si="312"/>
        <v>123</v>
      </c>
      <c r="Z373">
        <f t="shared" si="312"/>
        <v>124</v>
      </c>
      <c r="AA373">
        <f t="shared" si="312"/>
        <v>125</v>
      </c>
      <c r="AB373">
        <f t="shared" si="312"/>
        <v>126</v>
      </c>
      <c r="AC373">
        <f t="shared" si="312"/>
        <v>127</v>
      </c>
      <c r="AD373">
        <f t="shared" si="312"/>
        <v>128</v>
      </c>
      <c r="AE373">
        <f t="shared" si="312"/>
        <v>129</v>
      </c>
      <c r="AF373">
        <f t="shared" si="312"/>
        <v>130</v>
      </c>
      <c r="AG373">
        <f t="shared" si="312"/>
        <v>131</v>
      </c>
      <c r="AH373">
        <f t="shared" si="312"/>
        <v>132</v>
      </c>
      <c r="AI373">
        <f t="shared" si="312"/>
        <v>133</v>
      </c>
      <c r="AJ373">
        <f t="shared" si="312"/>
        <v>134</v>
      </c>
      <c r="AK373">
        <f t="shared" si="312"/>
        <v>135</v>
      </c>
      <c r="AL373">
        <f t="shared" si="312"/>
        <v>136</v>
      </c>
      <c r="AM373">
        <f t="shared" si="312"/>
        <v>137</v>
      </c>
      <c r="AN373">
        <f t="shared" si="312"/>
        <v>138</v>
      </c>
      <c r="AO373">
        <f t="shared" si="312"/>
        <v>139</v>
      </c>
      <c r="AP373">
        <f t="shared" si="312"/>
        <v>140</v>
      </c>
    </row>
    <row r="374" spans="15:42" ht="12.75">
      <c r="O374">
        <f aca="true" t="shared" si="313" ref="O374:AP374">SMALL($O$309:$AP$336,O344)</f>
        <v>141</v>
      </c>
      <c r="P374">
        <f t="shared" si="313"/>
        <v>142</v>
      </c>
      <c r="Q374">
        <f t="shared" si="313"/>
        <v>143</v>
      </c>
      <c r="R374">
        <f t="shared" si="313"/>
        <v>144</v>
      </c>
      <c r="S374">
        <f t="shared" si="313"/>
        <v>145</v>
      </c>
      <c r="T374">
        <f t="shared" si="313"/>
        <v>146</v>
      </c>
      <c r="U374">
        <f t="shared" si="313"/>
        <v>147</v>
      </c>
      <c r="V374">
        <f t="shared" si="313"/>
        <v>148</v>
      </c>
      <c r="W374">
        <f t="shared" si="313"/>
        <v>149</v>
      </c>
      <c r="X374">
        <f t="shared" si="313"/>
        <v>150</v>
      </c>
      <c r="Y374">
        <f t="shared" si="313"/>
        <v>151</v>
      </c>
      <c r="Z374">
        <f t="shared" si="313"/>
        <v>152</v>
      </c>
      <c r="AA374">
        <f t="shared" si="313"/>
        <v>153</v>
      </c>
      <c r="AB374">
        <f t="shared" si="313"/>
        <v>154</v>
      </c>
      <c r="AC374">
        <f t="shared" si="313"/>
        <v>155</v>
      </c>
      <c r="AD374">
        <f t="shared" si="313"/>
        <v>156</v>
      </c>
      <c r="AE374">
        <f t="shared" si="313"/>
        <v>157</v>
      </c>
      <c r="AF374">
        <f t="shared" si="313"/>
        <v>158</v>
      </c>
      <c r="AG374">
        <f t="shared" si="313"/>
        <v>159</v>
      </c>
      <c r="AH374">
        <f t="shared" si="313"/>
        <v>160</v>
      </c>
      <c r="AI374">
        <f t="shared" si="313"/>
        <v>161</v>
      </c>
      <c r="AJ374">
        <f t="shared" si="313"/>
        <v>162</v>
      </c>
      <c r="AK374">
        <f t="shared" si="313"/>
        <v>163</v>
      </c>
      <c r="AL374">
        <f t="shared" si="313"/>
        <v>164</v>
      </c>
      <c r="AM374">
        <f t="shared" si="313"/>
        <v>165</v>
      </c>
      <c r="AN374">
        <f t="shared" si="313"/>
        <v>166</v>
      </c>
      <c r="AO374">
        <f t="shared" si="313"/>
        <v>167</v>
      </c>
      <c r="AP374">
        <f t="shared" si="313"/>
        <v>168</v>
      </c>
    </row>
    <row r="375" spans="15:42" ht="12.75">
      <c r="O375">
        <f aca="true" t="shared" si="314" ref="O375:AP375">SMALL($O$309:$AP$336,O345)</f>
        <v>169</v>
      </c>
      <c r="P375">
        <f t="shared" si="314"/>
        <v>170</v>
      </c>
      <c r="Q375">
        <f t="shared" si="314"/>
        <v>171</v>
      </c>
      <c r="R375">
        <f t="shared" si="314"/>
        <v>172</v>
      </c>
      <c r="S375">
        <f t="shared" si="314"/>
        <v>173</v>
      </c>
      <c r="T375">
        <f t="shared" si="314"/>
        <v>174</v>
      </c>
      <c r="U375">
        <f t="shared" si="314"/>
        <v>175</v>
      </c>
      <c r="V375">
        <f t="shared" si="314"/>
        <v>176</v>
      </c>
      <c r="W375">
        <f t="shared" si="314"/>
        <v>177</v>
      </c>
      <c r="X375">
        <f t="shared" si="314"/>
        <v>178</v>
      </c>
      <c r="Y375">
        <f t="shared" si="314"/>
        <v>179</v>
      </c>
      <c r="Z375">
        <f t="shared" si="314"/>
        <v>180</v>
      </c>
      <c r="AA375">
        <f t="shared" si="314"/>
        <v>181</v>
      </c>
      <c r="AB375">
        <f t="shared" si="314"/>
        <v>182</v>
      </c>
      <c r="AC375">
        <f t="shared" si="314"/>
        <v>183</v>
      </c>
      <c r="AD375">
        <f t="shared" si="314"/>
        <v>184</v>
      </c>
      <c r="AE375">
        <f t="shared" si="314"/>
        <v>185</v>
      </c>
      <c r="AF375">
        <f t="shared" si="314"/>
        <v>186</v>
      </c>
      <c r="AG375">
        <f t="shared" si="314"/>
        <v>187</v>
      </c>
      <c r="AH375">
        <f t="shared" si="314"/>
        <v>188</v>
      </c>
      <c r="AI375">
        <f t="shared" si="314"/>
        <v>189</v>
      </c>
      <c r="AJ375">
        <f t="shared" si="314"/>
        <v>190</v>
      </c>
      <c r="AK375">
        <f t="shared" si="314"/>
        <v>191</v>
      </c>
      <c r="AL375">
        <f t="shared" si="314"/>
        <v>192</v>
      </c>
      <c r="AM375">
        <f t="shared" si="314"/>
        <v>193</v>
      </c>
      <c r="AN375">
        <f t="shared" si="314"/>
        <v>194</v>
      </c>
      <c r="AO375">
        <f t="shared" si="314"/>
        <v>195</v>
      </c>
      <c r="AP375">
        <f t="shared" si="314"/>
        <v>196</v>
      </c>
    </row>
    <row r="376" spans="15:42" ht="12.75">
      <c r="O376">
        <f aca="true" t="shared" si="315" ref="O376:AP376">SMALL($O$309:$AP$336,O346)</f>
        <v>197</v>
      </c>
      <c r="P376">
        <f t="shared" si="315"/>
        <v>198</v>
      </c>
      <c r="Q376">
        <f t="shared" si="315"/>
        <v>199</v>
      </c>
      <c r="R376">
        <f t="shared" si="315"/>
        <v>200</v>
      </c>
      <c r="S376">
        <f t="shared" si="315"/>
        <v>201</v>
      </c>
      <c r="T376">
        <f t="shared" si="315"/>
        <v>202</v>
      </c>
      <c r="U376">
        <f t="shared" si="315"/>
        <v>203</v>
      </c>
      <c r="V376">
        <f t="shared" si="315"/>
        <v>204</v>
      </c>
      <c r="W376">
        <f t="shared" si="315"/>
        <v>205</v>
      </c>
      <c r="X376">
        <f t="shared" si="315"/>
        <v>206</v>
      </c>
      <c r="Y376">
        <f t="shared" si="315"/>
        <v>207</v>
      </c>
      <c r="Z376">
        <f t="shared" si="315"/>
        <v>208</v>
      </c>
      <c r="AA376">
        <f t="shared" si="315"/>
        <v>209</v>
      </c>
      <c r="AB376">
        <f t="shared" si="315"/>
        <v>210</v>
      </c>
      <c r="AC376">
        <f t="shared" si="315"/>
        <v>211</v>
      </c>
      <c r="AD376">
        <f t="shared" si="315"/>
        <v>212</v>
      </c>
      <c r="AE376">
        <f t="shared" si="315"/>
        <v>213</v>
      </c>
      <c r="AF376">
        <f t="shared" si="315"/>
        <v>214</v>
      </c>
      <c r="AG376">
        <f t="shared" si="315"/>
        <v>215</v>
      </c>
      <c r="AH376">
        <f t="shared" si="315"/>
        <v>216</v>
      </c>
      <c r="AI376">
        <f t="shared" si="315"/>
        <v>217</v>
      </c>
      <c r="AJ376">
        <f t="shared" si="315"/>
        <v>218</v>
      </c>
      <c r="AK376">
        <f t="shared" si="315"/>
        <v>219</v>
      </c>
      <c r="AL376">
        <f t="shared" si="315"/>
        <v>220</v>
      </c>
      <c r="AM376">
        <f t="shared" si="315"/>
        <v>221</v>
      </c>
      <c r="AN376">
        <f t="shared" si="315"/>
        <v>222</v>
      </c>
      <c r="AO376">
        <f t="shared" si="315"/>
        <v>223</v>
      </c>
      <c r="AP376">
        <f t="shared" si="315"/>
        <v>224</v>
      </c>
    </row>
    <row r="377" spans="15:42" ht="12.75">
      <c r="O377">
        <f aca="true" t="shared" si="316" ref="O377:AP377">SMALL($O$309:$AP$336,O347)</f>
        <v>225</v>
      </c>
      <c r="P377">
        <f t="shared" si="316"/>
        <v>226</v>
      </c>
      <c r="Q377">
        <f t="shared" si="316"/>
        <v>227</v>
      </c>
      <c r="R377">
        <f t="shared" si="316"/>
        <v>228</v>
      </c>
      <c r="S377">
        <f t="shared" si="316"/>
        <v>229</v>
      </c>
      <c r="T377">
        <f t="shared" si="316"/>
        <v>230</v>
      </c>
      <c r="U377">
        <f t="shared" si="316"/>
        <v>231</v>
      </c>
      <c r="V377">
        <f t="shared" si="316"/>
        <v>232</v>
      </c>
      <c r="W377">
        <f t="shared" si="316"/>
        <v>233</v>
      </c>
      <c r="X377">
        <f t="shared" si="316"/>
        <v>234</v>
      </c>
      <c r="Y377">
        <f t="shared" si="316"/>
        <v>235</v>
      </c>
      <c r="Z377">
        <f t="shared" si="316"/>
        <v>236</v>
      </c>
      <c r="AA377">
        <f t="shared" si="316"/>
        <v>237</v>
      </c>
      <c r="AB377">
        <f t="shared" si="316"/>
        <v>238</v>
      </c>
      <c r="AC377">
        <f t="shared" si="316"/>
        <v>239</v>
      </c>
      <c r="AD377">
        <f t="shared" si="316"/>
        <v>240</v>
      </c>
      <c r="AE377">
        <f t="shared" si="316"/>
        <v>241</v>
      </c>
      <c r="AF377">
        <f t="shared" si="316"/>
        <v>242</v>
      </c>
      <c r="AG377">
        <f t="shared" si="316"/>
        <v>243</v>
      </c>
      <c r="AH377">
        <f t="shared" si="316"/>
        <v>244</v>
      </c>
      <c r="AI377">
        <f t="shared" si="316"/>
        <v>245</v>
      </c>
      <c r="AJ377">
        <f t="shared" si="316"/>
        <v>246</v>
      </c>
      <c r="AK377">
        <f t="shared" si="316"/>
        <v>247</v>
      </c>
      <c r="AL377">
        <f t="shared" si="316"/>
        <v>248</v>
      </c>
      <c r="AM377">
        <f t="shared" si="316"/>
        <v>249</v>
      </c>
      <c r="AN377">
        <f t="shared" si="316"/>
        <v>250</v>
      </c>
      <c r="AO377">
        <f t="shared" si="316"/>
        <v>251</v>
      </c>
      <c r="AP377">
        <f t="shared" si="316"/>
        <v>252</v>
      </c>
    </row>
    <row r="378" spans="15:42" ht="12.75">
      <c r="O378">
        <f aca="true" t="shared" si="317" ref="O378:AP378">SMALL($O$309:$AP$336,O348)</f>
        <v>253</v>
      </c>
      <c r="P378">
        <f t="shared" si="317"/>
        <v>254</v>
      </c>
      <c r="Q378">
        <f t="shared" si="317"/>
        <v>255</v>
      </c>
      <c r="R378">
        <f t="shared" si="317"/>
        <v>256</v>
      </c>
      <c r="S378">
        <f t="shared" si="317"/>
        <v>257</v>
      </c>
      <c r="T378">
        <f t="shared" si="317"/>
        <v>258</v>
      </c>
      <c r="U378">
        <f t="shared" si="317"/>
        <v>259</v>
      </c>
      <c r="V378">
        <f t="shared" si="317"/>
        <v>260</v>
      </c>
      <c r="W378">
        <f t="shared" si="317"/>
        <v>261</v>
      </c>
      <c r="X378">
        <f t="shared" si="317"/>
        <v>262</v>
      </c>
      <c r="Y378">
        <f t="shared" si="317"/>
        <v>263</v>
      </c>
      <c r="Z378">
        <f t="shared" si="317"/>
        <v>264</v>
      </c>
      <c r="AA378">
        <f t="shared" si="317"/>
        <v>265</v>
      </c>
      <c r="AB378">
        <f t="shared" si="317"/>
        <v>266</v>
      </c>
      <c r="AC378">
        <f t="shared" si="317"/>
        <v>267</v>
      </c>
      <c r="AD378">
        <f t="shared" si="317"/>
        <v>268</v>
      </c>
      <c r="AE378">
        <f t="shared" si="317"/>
        <v>269</v>
      </c>
      <c r="AF378">
        <f t="shared" si="317"/>
        <v>270</v>
      </c>
      <c r="AG378">
        <f t="shared" si="317"/>
        <v>271</v>
      </c>
      <c r="AH378">
        <f t="shared" si="317"/>
        <v>272</v>
      </c>
      <c r="AI378">
        <f t="shared" si="317"/>
        <v>273</v>
      </c>
      <c r="AJ378">
        <f t="shared" si="317"/>
        <v>274</v>
      </c>
      <c r="AK378">
        <f t="shared" si="317"/>
        <v>275</v>
      </c>
      <c r="AL378">
        <f t="shared" si="317"/>
        <v>276</v>
      </c>
      <c r="AM378">
        <f t="shared" si="317"/>
        <v>277</v>
      </c>
      <c r="AN378">
        <f t="shared" si="317"/>
        <v>278</v>
      </c>
      <c r="AO378">
        <f t="shared" si="317"/>
        <v>279</v>
      </c>
      <c r="AP378">
        <f t="shared" si="317"/>
        <v>280</v>
      </c>
    </row>
    <row r="379" spans="15:42" ht="12.75">
      <c r="O379">
        <f aca="true" t="shared" si="318" ref="O379:AP379">SMALL($O$309:$AP$336,O349)</f>
        <v>281</v>
      </c>
      <c r="P379">
        <f t="shared" si="318"/>
        <v>282</v>
      </c>
      <c r="Q379">
        <f t="shared" si="318"/>
        <v>283</v>
      </c>
      <c r="R379">
        <f t="shared" si="318"/>
        <v>284</v>
      </c>
      <c r="S379">
        <f t="shared" si="318"/>
        <v>285</v>
      </c>
      <c r="T379">
        <f t="shared" si="318"/>
        <v>286</v>
      </c>
      <c r="U379">
        <f t="shared" si="318"/>
        <v>287</v>
      </c>
      <c r="V379">
        <f t="shared" si="318"/>
        <v>288</v>
      </c>
      <c r="W379">
        <f t="shared" si="318"/>
        <v>289</v>
      </c>
      <c r="X379">
        <f t="shared" si="318"/>
        <v>290</v>
      </c>
      <c r="Y379">
        <f t="shared" si="318"/>
        <v>291</v>
      </c>
      <c r="Z379">
        <f t="shared" si="318"/>
        <v>292</v>
      </c>
      <c r="AA379">
        <f t="shared" si="318"/>
        <v>293</v>
      </c>
      <c r="AB379">
        <f t="shared" si="318"/>
        <v>294</v>
      </c>
      <c r="AC379">
        <f t="shared" si="318"/>
        <v>295</v>
      </c>
      <c r="AD379">
        <f t="shared" si="318"/>
        <v>296</v>
      </c>
      <c r="AE379">
        <f t="shared" si="318"/>
        <v>297</v>
      </c>
      <c r="AF379">
        <f t="shared" si="318"/>
        <v>298</v>
      </c>
      <c r="AG379">
        <f t="shared" si="318"/>
        <v>299</v>
      </c>
      <c r="AH379">
        <f t="shared" si="318"/>
        <v>300</v>
      </c>
      <c r="AI379">
        <f t="shared" si="318"/>
        <v>301</v>
      </c>
      <c r="AJ379">
        <f t="shared" si="318"/>
        <v>302</v>
      </c>
      <c r="AK379">
        <f t="shared" si="318"/>
        <v>303</v>
      </c>
      <c r="AL379">
        <f t="shared" si="318"/>
        <v>304</v>
      </c>
      <c r="AM379">
        <f t="shared" si="318"/>
        <v>305</v>
      </c>
      <c r="AN379">
        <f t="shared" si="318"/>
        <v>306</v>
      </c>
      <c r="AO379">
        <f t="shared" si="318"/>
        <v>307</v>
      </c>
      <c r="AP379">
        <f t="shared" si="318"/>
        <v>308</v>
      </c>
    </row>
    <row r="380" spans="15:42" ht="12.75">
      <c r="O380">
        <f aca="true" t="shared" si="319" ref="O380:AP380">SMALL($O$309:$AP$336,O350)</f>
        <v>309</v>
      </c>
      <c r="P380">
        <f t="shared" si="319"/>
        <v>310</v>
      </c>
      <c r="Q380">
        <f t="shared" si="319"/>
        <v>311</v>
      </c>
      <c r="R380">
        <f t="shared" si="319"/>
        <v>312</v>
      </c>
      <c r="S380">
        <f t="shared" si="319"/>
        <v>313</v>
      </c>
      <c r="T380">
        <f t="shared" si="319"/>
        <v>314</v>
      </c>
      <c r="U380">
        <f t="shared" si="319"/>
        <v>315</v>
      </c>
      <c r="V380">
        <f t="shared" si="319"/>
        <v>316</v>
      </c>
      <c r="W380">
        <f t="shared" si="319"/>
        <v>317</v>
      </c>
      <c r="X380">
        <f t="shared" si="319"/>
        <v>318</v>
      </c>
      <c r="Y380">
        <f t="shared" si="319"/>
        <v>319</v>
      </c>
      <c r="Z380">
        <f t="shared" si="319"/>
        <v>320</v>
      </c>
      <c r="AA380">
        <f t="shared" si="319"/>
        <v>321</v>
      </c>
      <c r="AB380">
        <f t="shared" si="319"/>
        <v>322</v>
      </c>
      <c r="AC380">
        <f t="shared" si="319"/>
        <v>323</v>
      </c>
      <c r="AD380">
        <f t="shared" si="319"/>
        <v>324</v>
      </c>
      <c r="AE380">
        <f t="shared" si="319"/>
        <v>325</v>
      </c>
      <c r="AF380">
        <f t="shared" si="319"/>
        <v>326</v>
      </c>
      <c r="AG380">
        <f t="shared" si="319"/>
        <v>327</v>
      </c>
      <c r="AH380">
        <f t="shared" si="319"/>
        <v>328</v>
      </c>
      <c r="AI380">
        <f t="shared" si="319"/>
        <v>329</v>
      </c>
      <c r="AJ380">
        <f t="shared" si="319"/>
        <v>330</v>
      </c>
      <c r="AK380">
        <f t="shared" si="319"/>
        <v>331</v>
      </c>
      <c r="AL380">
        <f t="shared" si="319"/>
        <v>332</v>
      </c>
      <c r="AM380">
        <f t="shared" si="319"/>
        <v>333</v>
      </c>
      <c r="AN380">
        <f t="shared" si="319"/>
        <v>334</v>
      </c>
      <c r="AO380">
        <f t="shared" si="319"/>
        <v>335</v>
      </c>
      <c r="AP380">
        <f t="shared" si="319"/>
        <v>336</v>
      </c>
    </row>
    <row r="381" spans="15:42" ht="12.75">
      <c r="O381">
        <f aca="true" t="shared" si="320" ref="O381:AP381">SMALL($O$309:$AP$336,O351)</f>
        <v>337</v>
      </c>
      <c r="P381">
        <f t="shared" si="320"/>
        <v>338</v>
      </c>
      <c r="Q381">
        <f t="shared" si="320"/>
        <v>339</v>
      </c>
      <c r="R381">
        <f t="shared" si="320"/>
        <v>340</v>
      </c>
      <c r="S381">
        <f t="shared" si="320"/>
        <v>341</v>
      </c>
      <c r="T381">
        <f t="shared" si="320"/>
        <v>342</v>
      </c>
      <c r="U381">
        <f t="shared" si="320"/>
        <v>343</v>
      </c>
      <c r="V381">
        <f t="shared" si="320"/>
        <v>344</v>
      </c>
      <c r="W381">
        <f t="shared" si="320"/>
        <v>345</v>
      </c>
      <c r="X381">
        <f t="shared" si="320"/>
        <v>346</v>
      </c>
      <c r="Y381">
        <f t="shared" si="320"/>
        <v>347</v>
      </c>
      <c r="Z381">
        <f t="shared" si="320"/>
        <v>348</v>
      </c>
      <c r="AA381">
        <f t="shared" si="320"/>
        <v>349</v>
      </c>
      <c r="AB381">
        <f t="shared" si="320"/>
        <v>350</v>
      </c>
      <c r="AC381">
        <f t="shared" si="320"/>
        <v>351</v>
      </c>
      <c r="AD381">
        <f t="shared" si="320"/>
        <v>352</v>
      </c>
      <c r="AE381">
        <f t="shared" si="320"/>
        <v>353</v>
      </c>
      <c r="AF381">
        <f t="shared" si="320"/>
        <v>354</v>
      </c>
      <c r="AG381">
        <f t="shared" si="320"/>
        <v>355</v>
      </c>
      <c r="AH381">
        <f t="shared" si="320"/>
        <v>356</v>
      </c>
      <c r="AI381">
        <f t="shared" si="320"/>
        <v>357</v>
      </c>
      <c r="AJ381">
        <f t="shared" si="320"/>
        <v>358</v>
      </c>
      <c r="AK381">
        <f t="shared" si="320"/>
        <v>359</v>
      </c>
      <c r="AL381">
        <f t="shared" si="320"/>
        <v>360</v>
      </c>
      <c r="AM381">
        <f t="shared" si="320"/>
        <v>361</v>
      </c>
      <c r="AN381">
        <f t="shared" si="320"/>
        <v>362</v>
      </c>
      <c r="AO381">
        <f t="shared" si="320"/>
        <v>363</v>
      </c>
      <c r="AP381">
        <f t="shared" si="320"/>
        <v>364</v>
      </c>
    </row>
    <row r="382" spans="15:42" ht="12.75">
      <c r="O382">
        <f aca="true" t="shared" si="321" ref="O382:AP382">SMALL($O$309:$AP$336,O352)</f>
        <v>365</v>
      </c>
      <c r="P382">
        <f t="shared" si="321"/>
        <v>366</v>
      </c>
      <c r="Q382">
        <f t="shared" si="321"/>
        <v>367</v>
      </c>
      <c r="R382">
        <f t="shared" si="321"/>
        <v>368</v>
      </c>
      <c r="S382">
        <f t="shared" si="321"/>
        <v>369</v>
      </c>
      <c r="T382">
        <f t="shared" si="321"/>
        <v>370</v>
      </c>
      <c r="U382">
        <f t="shared" si="321"/>
        <v>371</v>
      </c>
      <c r="V382">
        <f t="shared" si="321"/>
        <v>372</v>
      </c>
      <c r="W382">
        <f t="shared" si="321"/>
        <v>373</v>
      </c>
      <c r="X382">
        <f t="shared" si="321"/>
        <v>374</v>
      </c>
      <c r="Y382">
        <f t="shared" si="321"/>
        <v>375</v>
      </c>
      <c r="Z382">
        <f t="shared" si="321"/>
        <v>376</v>
      </c>
      <c r="AA382">
        <f t="shared" si="321"/>
        <v>377</v>
      </c>
      <c r="AB382">
        <f t="shared" si="321"/>
        <v>378</v>
      </c>
      <c r="AC382">
        <f t="shared" si="321"/>
        <v>379</v>
      </c>
      <c r="AD382">
        <f t="shared" si="321"/>
        <v>380</v>
      </c>
      <c r="AE382">
        <f t="shared" si="321"/>
        <v>381</v>
      </c>
      <c r="AF382">
        <f t="shared" si="321"/>
        <v>382</v>
      </c>
      <c r="AG382">
        <f t="shared" si="321"/>
        <v>383</v>
      </c>
      <c r="AH382">
        <f t="shared" si="321"/>
        <v>384</v>
      </c>
      <c r="AI382">
        <f t="shared" si="321"/>
        <v>385</v>
      </c>
      <c r="AJ382">
        <f t="shared" si="321"/>
        <v>386</v>
      </c>
      <c r="AK382">
        <f t="shared" si="321"/>
        <v>387</v>
      </c>
      <c r="AL382">
        <f t="shared" si="321"/>
        <v>388</v>
      </c>
      <c r="AM382">
        <f t="shared" si="321"/>
        <v>389</v>
      </c>
      <c r="AN382">
        <f t="shared" si="321"/>
        <v>390</v>
      </c>
      <c r="AO382">
        <f t="shared" si="321"/>
        <v>391</v>
      </c>
      <c r="AP382">
        <f t="shared" si="321"/>
        <v>392</v>
      </c>
    </row>
    <row r="383" spans="15:42" ht="12.75">
      <c r="O383">
        <f aca="true" t="shared" si="322" ref="O383:AP383">SMALL($O$309:$AP$336,O353)</f>
        <v>393</v>
      </c>
      <c r="P383">
        <f t="shared" si="322"/>
        <v>394</v>
      </c>
      <c r="Q383">
        <f t="shared" si="322"/>
        <v>395</v>
      </c>
      <c r="R383">
        <f t="shared" si="322"/>
        <v>396</v>
      </c>
      <c r="S383">
        <f t="shared" si="322"/>
        <v>397</v>
      </c>
      <c r="T383">
        <f t="shared" si="322"/>
        <v>398</v>
      </c>
      <c r="U383">
        <f t="shared" si="322"/>
        <v>399</v>
      </c>
      <c r="V383">
        <f t="shared" si="322"/>
        <v>400</v>
      </c>
      <c r="W383">
        <f t="shared" si="322"/>
        <v>401</v>
      </c>
      <c r="X383">
        <f t="shared" si="322"/>
        <v>402</v>
      </c>
      <c r="Y383">
        <f t="shared" si="322"/>
        <v>403</v>
      </c>
      <c r="Z383">
        <f t="shared" si="322"/>
        <v>404</v>
      </c>
      <c r="AA383">
        <f t="shared" si="322"/>
        <v>405</v>
      </c>
      <c r="AB383">
        <f t="shared" si="322"/>
        <v>406</v>
      </c>
      <c r="AC383">
        <f t="shared" si="322"/>
        <v>407</v>
      </c>
      <c r="AD383">
        <f t="shared" si="322"/>
        <v>408</v>
      </c>
      <c r="AE383">
        <f t="shared" si="322"/>
        <v>409</v>
      </c>
      <c r="AF383">
        <f t="shared" si="322"/>
        <v>410</v>
      </c>
      <c r="AG383">
        <f t="shared" si="322"/>
        <v>411</v>
      </c>
      <c r="AH383">
        <f t="shared" si="322"/>
        <v>412</v>
      </c>
      <c r="AI383">
        <f t="shared" si="322"/>
        <v>413</v>
      </c>
      <c r="AJ383">
        <f t="shared" si="322"/>
        <v>414</v>
      </c>
      <c r="AK383">
        <f t="shared" si="322"/>
        <v>415</v>
      </c>
      <c r="AL383">
        <f t="shared" si="322"/>
        <v>416</v>
      </c>
      <c r="AM383">
        <f t="shared" si="322"/>
        <v>417</v>
      </c>
      <c r="AN383">
        <f t="shared" si="322"/>
        <v>418</v>
      </c>
      <c r="AO383">
        <f t="shared" si="322"/>
        <v>419</v>
      </c>
      <c r="AP383">
        <f t="shared" si="322"/>
        <v>420</v>
      </c>
    </row>
    <row r="384" spans="15:42" ht="12.75">
      <c r="O384">
        <f aca="true" t="shared" si="323" ref="O384:AP384">SMALL($O$309:$AP$336,O354)</f>
        <v>421</v>
      </c>
      <c r="P384">
        <f t="shared" si="323"/>
        <v>422</v>
      </c>
      <c r="Q384">
        <f t="shared" si="323"/>
        <v>423</v>
      </c>
      <c r="R384">
        <f t="shared" si="323"/>
        <v>424</v>
      </c>
      <c r="S384">
        <f t="shared" si="323"/>
        <v>425</v>
      </c>
      <c r="T384">
        <f t="shared" si="323"/>
        <v>426</v>
      </c>
      <c r="U384">
        <f t="shared" si="323"/>
        <v>427</v>
      </c>
      <c r="V384">
        <f t="shared" si="323"/>
        <v>428</v>
      </c>
      <c r="W384">
        <f t="shared" si="323"/>
        <v>429</v>
      </c>
      <c r="X384">
        <f t="shared" si="323"/>
        <v>430</v>
      </c>
      <c r="Y384">
        <f t="shared" si="323"/>
        <v>431</v>
      </c>
      <c r="Z384">
        <f t="shared" si="323"/>
        <v>432</v>
      </c>
      <c r="AA384">
        <f t="shared" si="323"/>
        <v>433</v>
      </c>
      <c r="AB384">
        <f t="shared" si="323"/>
        <v>434</v>
      </c>
      <c r="AC384">
        <f t="shared" si="323"/>
        <v>435</v>
      </c>
      <c r="AD384">
        <f t="shared" si="323"/>
        <v>436</v>
      </c>
      <c r="AE384">
        <f t="shared" si="323"/>
        <v>437</v>
      </c>
      <c r="AF384">
        <f t="shared" si="323"/>
        <v>438</v>
      </c>
      <c r="AG384">
        <f t="shared" si="323"/>
        <v>439</v>
      </c>
      <c r="AH384">
        <f t="shared" si="323"/>
        <v>440</v>
      </c>
      <c r="AI384">
        <f t="shared" si="323"/>
        <v>441</v>
      </c>
      <c r="AJ384">
        <f t="shared" si="323"/>
        <v>442</v>
      </c>
      <c r="AK384">
        <f t="shared" si="323"/>
        <v>443</v>
      </c>
      <c r="AL384">
        <f t="shared" si="323"/>
        <v>444</v>
      </c>
      <c r="AM384">
        <f t="shared" si="323"/>
        <v>445</v>
      </c>
      <c r="AN384">
        <f t="shared" si="323"/>
        <v>446</v>
      </c>
      <c r="AO384">
        <f t="shared" si="323"/>
        <v>447</v>
      </c>
      <c r="AP384">
        <f t="shared" si="323"/>
        <v>448</v>
      </c>
    </row>
    <row r="385" spans="15:42" ht="12.75">
      <c r="O385">
        <f aca="true" t="shared" si="324" ref="O385:AP385">SMALL($O$309:$AP$336,O355)</f>
        <v>449</v>
      </c>
      <c r="P385">
        <f t="shared" si="324"/>
        <v>450</v>
      </c>
      <c r="Q385">
        <f t="shared" si="324"/>
        <v>451</v>
      </c>
      <c r="R385">
        <f t="shared" si="324"/>
        <v>452</v>
      </c>
      <c r="S385">
        <f t="shared" si="324"/>
        <v>453</v>
      </c>
      <c r="T385">
        <f t="shared" si="324"/>
        <v>454</v>
      </c>
      <c r="U385">
        <f t="shared" si="324"/>
        <v>455</v>
      </c>
      <c r="V385">
        <f t="shared" si="324"/>
        <v>456</v>
      </c>
      <c r="W385">
        <f t="shared" si="324"/>
        <v>457</v>
      </c>
      <c r="X385">
        <f t="shared" si="324"/>
        <v>458</v>
      </c>
      <c r="Y385">
        <f t="shared" si="324"/>
        <v>459</v>
      </c>
      <c r="Z385">
        <f t="shared" si="324"/>
        <v>460</v>
      </c>
      <c r="AA385">
        <f t="shared" si="324"/>
        <v>461</v>
      </c>
      <c r="AB385">
        <f t="shared" si="324"/>
        <v>462</v>
      </c>
      <c r="AC385">
        <f t="shared" si="324"/>
        <v>463</v>
      </c>
      <c r="AD385">
        <f t="shared" si="324"/>
        <v>464</v>
      </c>
      <c r="AE385">
        <f t="shared" si="324"/>
        <v>465</v>
      </c>
      <c r="AF385">
        <f t="shared" si="324"/>
        <v>466</v>
      </c>
      <c r="AG385">
        <f t="shared" si="324"/>
        <v>467</v>
      </c>
      <c r="AH385">
        <f t="shared" si="324"/>
        <v>468</v>
      </c>
      <c r="AI385">
        <f t="shared" si="324"/>
        <v>469</v>
      </c>
      <c r="AJ385">
        <f t="shared" si="324"/>
        <v>470</v>
      </c>
      <c r="AK385">
        <f t="shared" si="324"/>
        <v>471</v>
      </c>
      <c r="AL385">
        <f t="shared" si="324"/>
        <v>472</v>
      </c>
      <c r="AM385">
        <f t="shared" si="324"/>
        <v>473</v>
      </c>
      <c r="AN385">
        <f t="shared" si="324"/>
        <v>474</v>
      </c>
      <c r="AO385">
        <f t="shared" si="324"/>
        <v>475</v>
      </c>
      <c r="AP385">
        <f t="shared" si="324"/>
        <v>476</v>
      </c>
    </row>
    <row r="386" spans="15:42" ht="12.75">
      <c r="O386">
        <f aca="true" t="shared" si="325" ref="O386:AP386">SMALL($O$309:$AP$336,O356)</f>
        <v>477</v>
      </c>
      <c r="P386">
        <f t="shared" si="325"/>
        <v>478</v>
      </c>
      <c r="Q386">
        <f t="shared" si="325"/>
        <v>479</v>
      </c>
      <c r="R386">
        <f t="shared" si="325"/>
        <v>480</v>
      </c>
      <c r="S386">
        <f t="shared" si="325"/>
        <v>481</v>
      </c>
      <c r="T386">
        <f t="shared" si="325"/>
        <v>482</v>
      </c>
      <c r="U386">
        <f t="shared" si="325"/>
        <v>483</v>
      </c>
      <c r="V386">
        <f t="shared" si="325"/>
        <v>484</v>
      </c>
      <c r="W386">
        <f t="shared" si="325"/>
        <v>485</v>
      </c>
      <c r="X386">
        <f t="shared" si="325"/>
        <v>486</v>
      </c>
      <c r="Y386">
        <f t="shared" si="325"/>
        <v>487</v>
      </c>
      <c r="Z386">
        <f t="shared" si="325"/>
        <v>488</v>
      </c>
      <c r="AA386">
        <f t="shared" si="325"/>
        <v>489</v>
      </c>
      <c r="AB386">
        <f t="shared" si="325"/>
        <v>490</v>
      </c>
      <c r="AC386">
        <f t="shared" si="325"/>
        <v>491</v>
      </c>
      <c r="AD386">
        <f t="shared" si="325"/>
        <v>492</v>
      </c>
      <c r="AE386">
        <f t="shared" si="325"/>
        <v>493</v>
      </c>
      <c r="AF386">
        <f t="shared" si="325"/>
        <v>494</v>
      </c>
      <c r="AG386">
        <f t="shared" si="325"/>
        <v>495</v>
      </c>
      <c r="AH386">
        <f t="shared" si="325"/>
        <v>496</v>
      </c>
      <c r="AI386">
        <f t="shared" si="325"/>
        <v>497</v>
      </c>
      <c r="AJ386">
        <f t="shared" si="325"/>
        <v>498</v>
      </c>
      <c r="AK386">
        <f t="shared" si="325"/>
        <v>499</v>
      </c>
      <c r="AL386">
        <f t="shared" si="325"/>
        <v>500</v>
      </c>
      <c r="AM386">
        <f t="shared" si="325"/>
        <v>501</v>
      </c>
      <c r="AN386">
        <f t="shared" si="325"/>
        <v>502</v>
      </c>
      <c r="AO386">
        <f t="shared" si="325"/>
        <v>503</v>
      </c>
      <c r="AP386">
        <f t="shared" si="325"/>
        <v>504</v>
      </c>
    </row>
    <row r="387" spans="15:42" ht="12.75">
      <c r="O387">
        <f aca="true" t="shared" si="326" ref="O387:AP387">SMALL($O$309:$AP$336,O357)</f>
        <v>505</v>
      </c>
      <c r="P387">
        <f t="shared" si="326"/>
        <v>506</v>
      </c>
      <c r="Q387">
        <f t="shared" si="326"/>
        <v>507</v>
      </c>
      <c r="R387">
        <f t="shared" si="326"/>
        <v>508</v>
      </c>
      <c r="S387">
        <f t="shared" si="326"/>
        <v>509</v>
      </c>
      <c r="T387">
        <f t="shared" si="326"/>
        <v>510</v>
      </c>
      <c r="U387">
        <f t="shared" si="326"/>
        <v>511</v>
      </c>
      <c r="V387">
        <f t="shared" si="326"/>
        <v>512</v>
      </c>
      <c r="W387">
        <f t="shared" si="326"/>
        <v>513</v>
      </c>
      <c r="X387">
        <f t="shared" si="326"/>
        <v>514</v>
      </c>
      <c r="Y387">
        <f t="shared" si="326"/>
        <v>515</v>
      </c>
      <c r="Z387">
        <f t="shared" si="326"/>
        <v>516</v>
      </c>
      <c r="AA387">
        <f t="shared" si="326"/>
        <v>517</v>
      </c>
      <c r="AB387">
        <f t="shared" si="326"/>
        <v>518</v>
      </c>
      <c r="AC387">
        <f t="shared" si="326"/>
        <v>519</v>
      </c>
      <c r="AD387">
        <f t="shared" si="326"/>
        <v>520</v>
      </c>
      <c r="AE387">
        <f t="shared" si="326"/>
        <v>521</v>
      </c>
      <c r="AF387">
        <f t="shared" si="326"/>
        <v>522</v>
      </c>
      <c r="AG387">
        <f t="shared" si="326"/>
        <v>523</v>
      </c>
      <c r="AH387">
        <f t="shared" si="326"/>
        <v>524</v>
      </c>
      <c r="AI387">
        <f t="shared" si="326"/>
        <v>525</v>
      </c>
      <c r="AJ387">
        <f t="shared" si="326"/>
        <v>526</v>
      </c>
      <c r="AK387">
        <f t="shared" si="326"/>
        <v>527</v>
      </c>
      <c r="AL387">
        <f t="shared" si="326"/>
        <v>528</v>
      </c>
      <c r="AM387">
        <f t="shared" si="326"/>
        <v>529</v>
      </c>
      <c r="AN387">
        <f t="shared" si="326"/>
        <v>530</v>
      </c>
      <c r="AO387">
        <f t="shared" si="326"/>
        <v>531</v>
      </c>
      <c r="AP387">
        <f t="shared" si="326"/>
        <v>532</v>
      </c>
    </row>
    <row r="388" spans="15:42" ht="12.75">
      <c r="O388">
        <f aca="true" t="shared" si="327" ref="O388:AP388">SMALL($O$309:$AP$336,O358)</f>
        <v>533</v>
      </c>
      <c r="P388">
        <f t="shared" si="327"/>
        <v>534</v>
      </c>
      <c r="Q388">
        <f t="shared" si="327"/>
        <v>535</v>
      </c>
      <c r="R388">
        <f t="shared" si="327"/>
        <v>536</v>
      </c>
      <c r="S388">
        <f t="shared" si="327"/>
        <v>537</v>
      </c>
      <c r="T388">
        <f t="shared" si="327"/>
        <v>538</v>
      </c>
      <c r="U388">
        <f t="shared" si="327"/>
        <v>539</v>
      </c>
      <c r="V388">
        <f t="shared" si="327"/>
        <v>540</v>
      </c>
      <c r="W388">
        <f t="shared" si="327"/>
        <v>541</v>
      </c>
      <c r="X388">
        <f t="shared" si="327"/>
        <v>542</v>
      </c>
      <c r="Y388">
        <f t="shared" si="327"/>
        <v>543</v>
      </c>
      <c r="Z388">
        <f t="shared" si="327"/>
        <v>544</v>
      </c>
      <c r="AA388">
        <f t="shared" si="327"/>
        <v>545</v>
      </c>
      <c r="AB388">
        <f t="shared" si="327"/>
        <v>546</v>
      </c>
      <c r="AC388">
        <f t="shared" si="327"/>
        <v>547</v>
      </c>
      <c r="AD388">
        <f t="shared" si="327"/>
        <v>548</v>
      </c>
      <c r="AE388">
        <f t="shared" si="327"/>
        <v>549</v>
      </c>
      <c r="AF388">
        <f t="shared" si="327"/>
        <v>550</v>
      </c>
      <c r="AG388">
        <f t="shared" si="327"/>
        <v>551</v>
      </c>
      <c r="AH388">
        <f t="shared" si="327"/>
        <v>552</v>
      </c>
      <c r="AI388">
        <f t="shared" si="327"/>
        <v>553</v>
      </c>
      <c r="AJ388">
        <f t="shared" si="327"/>
        <v>554</v>
      </c>
      <c r="AK388">
        <f t="shared" si="327"/>
        <v>555</v>
      </c>
      <c r="AL388">
        <f t="shared" si="327"/>
        <v>556</v>
      </c>
      <c r="AM388">
        <f t="shared" si="327"/>
        <v>557</v>
      </c>
      <c r="AN388">
        <f t="shared" si="327"/>
        <v>558</v>
      </c>
      <c r="AO388">
        <f t="shared" si="327"/>
        <v>559</v>
      </c>
      <c r="AP388">
        <f t="shared" si="327"/>
        <v>560</v>
      </c>
    </row>
    <row r="389" spans="15:42" ht="12.75">
      <c r="O389">
        <f aca="true" t="shared" si="328" ref="O389:AP389">SMALL($O$309:$AP$336,O359)</f>
        <v>561</v>
      </c>
      <c r="P389">
        <f t="shared" si="328"/>
        <v>562</v>
      </c>
      <c r="Q389">
        <f t="shared" si="328"/>
        <v>563</v>
      </c>
      <c r="R389">
        <f t="shared" si="328"/>
        <v>564</v>
      </c>
      <c r="S389">
        <f t="shared" si="328"/>
        <v>565</v>
      </c>
      <c r="T389">
        <f t="shared" si="328"/>
        <v>566</v>
      </c>
      <c r="U389">
        <f t="shared" si="328"/>
        <v>567</v>
      </c>
      <c r="V389">
        <f t="shared" si="328"/>
        <v>568</v>
      </c>
      <c r="W389">
        <f t="shared" si="328"/>
        <v>569</v>
      </c>
      <c r="X389">
        <f t="shared" si="328"/>
        <v>570</v>
      </c>
      <c r="Y389">
        <f t="shared" si="328"/>
        <v>571</v>
      </c>
      <c r="Z389">
        <f t="shared" si="328"/>
        <v>572</v>
      </c>
      <c r="AA389">
        <f t="shared" si="328"/>
        <v>573</v>
      </c>
      <c r="AB389">
        <f t="shared" si="328"/>
        <v>574</v>
      </c>
      <c r="AC389">
        <f t="shared" si="328"/>
        <v>575</v>
      </c>
      <c r="AD389">
        <f t="shared" si="328"/>
        <v>576</v>
      </c>
      <c r="AE389">
        <f t="shared" si="328"/>
        <v>577</v>
      </c>
      <c r="AF389">
        <f t="shared" si="328"/>
        <v>578</v>
      </c>
      <c r="AG389">
        <f t="shared" si="328"/>
        <v>579</v>
      </c>
      <c r="AH389">
        <f t="shared" si="328"/>
        <v>580</v>
      </c>
      <c r="AI389">
        <f t="shared" si="328"/>
        <v>581</v>
      </c>
      <c r="AJ389">
        <f t="shared" si="328"/>
        <v>582</v>
      </c>
      <c r="AK389">
        <f t="shared" si="328"/>
        <v>583</v>
      </c>
      <c r="AL389">
        <f t="shared" si="328"/>
        <v>584</v>
      </c>
      <c r="AM389">
        <f t="shared" si="328"/>
        <v>585</v>
      </c>
      <c r="AN389">
        <f t="shared" si="328"/>
        <v>586</v>
      </c>
      <c r="AO389">
        <f t="shared" si="328"/>
        <v>587</v>
      </c>
      <c r="AP389">
        <f t="shared" si="328"/>
        <v>588</v>
      </c>
    </row>
    <row r="390" spans="15:42" ht="12.75">
      <c r="O390">
        <f aca="true" t="shared" si="329" ref="O390:AP390">SMALL($O$309:$AP$336,O360)</f>
        <v>589</v>
      </c>
      <c r="P390">
        <f t="shared" si="329"/>
        <v>590</v>
      </c>
      <c r="Q390">
        <f t="shared" si="329"/>
        <v>591</v>
      </c>
      <c r="R390">
        <f t="shared" si="329"/>
        <v>592</v>
      </c>
      <c r="S390">
        <f t="shared" si="329"/>
        <v>593</v>
      </c>
      <c r="T390">
        <f t="shared" si="329"/>
        <v>594</v>
      </c>
      <c r="U390">
        <f t="shared" si="329"/>
        <v>595</v>
      </c>
      <c r="V390">
        <f t="shared" si="329"/>
        <v>596</v>
      </c>
      <c r="W390">
        <f t="shared" si="329"/>
        <v>597</v>
      </c>
      <c r="X390">
        <f t="shared" si="329"/>
        <v>598</v>
      </c>
      <c r="Y390">
        <f t="shared" si="329"/>
        <v>599</v>
      </c>
      <c r="Z390">
        <f t="shared" si="329"/>
        <v>600</v>
      </c>
      <c r="AA390">
        <f t="shared" si="329"/>
        <v>601</v>
      </c>
      <c r="AB390">
        <f t="shared" si="329"/>
        <v>602</v>
      </c>
      <c r="AC390">
        <f t="shared" si="329"/>
        <v>603</v>
      </c>
      <c r="AD390">
        <f t="shared" si="329"/>
        <v>604</v>
      </c>
      <c r="AE390">
        <f t="shared" si="329"/>
        <v>605</v>
      </c>
      <c r="AF390">
        <f t="shared" si="329"/>
        <v>606</v>
      </c>
      <c r="AG390">
        <f t="shared" si="329"/>
        <v>607</v>
      </c>
      <c r="AH390">
        <f t="shared" si="329"/>
        <v>608</v>
      </c>
      <c r="AI390">
        <f t="shared" si="329"/>
        <v>609</v>
      </c>
      <c r="AJ390">
        <f t="shared" si="329"/>
        <v>610</v>
      </c>
      <c r="AK390">
        <f t="shared" si="329"/>
        <v>611</v>
      </c>
      <c r="AL390">
        <f t="shared" si="329"/>
        <v>612</v>
      </c>
      <c r="AM390">
        <f t="shared" si="329"/>
        <v>613</v>
      </c>
      <c r="AN390">
        <f t="shared" si="329"/>
        <v>614</v>
      </c>
      <c r="AO390">
        <f t="shared" si="329"/>
        <v>615</v>
      </c>
      <c r="AP390">
        <f t="shared" si="329"/>
        <v>616</v>
      </c>
    </row>
    <row r="391" spans="15:42" ht="12.75">
      <c r="O391">
        <f aca="true" t="shared" si="330" ref="O391:AP391">SMALL($O$309:$AP$336,O361)</f>
        <v>617</v>
      </c>
      <c r="P391">
        <f t="shared" si="330"/>
        <v>618</v>
      </c>
      <c r="Q391">
        <f t="shared" si="330"/>
        <v>619</v>
      </c>
      <c r="R391">
        <f t="shared" si="330"/>
        <v>620</v>
      </c>
      <c r="S391">
        <f t="shared" si="330"/>
        <v>621</v>
      </c>
      <c r="T391">
        <f t="shared" si="330"/>
        <v>622</v>
      </c>
      <c r="U391">
        <f t="shared" si="330"/>
        <v>623</v>
      </c>
      <c r="V391">
        <f t="shared" si="330"/>
        <v>624</v>
      </c>
      <c r="W391">
        <f t="shared" si="330"/>
        <v>625</v>
      </c>
      <c r="X391">
        <f t="shared" si="330"/>
        <v>626</v>
      </c>
      <c r="Y391">
        <f t="shared" si="330"/>
        <v>627</v>
      </c>
      <c r="Z391">
        <f t="shared" si="330"/>
        <v>628</v>
      </c>
      <c r="AA391">
        <f t="shared" si="330"/>
        <v>629</v>
      </c>
      <c r="AB391">
        <f t="shared" si="330"/>
        <v>630</v>
      </c>
      <c r="AC391">
        <f t="shared" si="330"/>
        <v>631</v>
      </c>
      <c r="AD391">
        <f t="shared" si="330"/>
        <v>632</v>
      </c>
      <c r="AE391">
        <f t="shared" si="330"/>
        <v>633</v>
      </c>
      <c r="AF391">
        <f t="shared" si="330"/>
        <v>634</v>
      </c>
      <c r="AG391">
        <f t="shared" si="330"/>
        <v>635</v>
      </c>
      <c r="AH391">
        <f t="shared" si="330"/>
        <v>636</v>
      </c>
      <c r="AI391">
        <f t="shared" si="330"/>
        <v>637</v>
      </c>
      <c r="AJ391">
        <f t="shared" si="330"/>
        <v>638</v>
      </c>
      <c r="AK391">
        <f t="shared" si="330"/>
        <v>639</v>
      </c>
      <c r="AL391">
        <f t="shared" si="330"/>
        <v>640</v>
      </c>
      <c r="AM391">
        <f t="shared" si="330"/>
        <v>641</v>
      </c>
      <c r="AN391">
        <f t="shared" si="330"/>
        <v>642</v>
      </c>
      <c r="AO391">
        <f t="shared" si="330"/>
        <v>643</v>
      </c>
      <c r="AP391">
        <f t="shared" si="330"/>
        <v>644</v>
      </c>
    </row>
    <row r="392" spans="15:42" ht="12.75">
      <c r="O392">
        <f aca="true" t="shared" si="331" ref="O392:AP392">SMALL($O$309:$AP$336,O362)</f>
        <v>645</v>
      </c>
      <c r="P392">
        <f t="shared" si="331"/>
        <v>646</v>
      </c>
      <c r="Q392">
        <f t="shared" si="331"/>
        <v>647</v>
      </c>
      <c r="R392">
        <f t="shared" si="331"/>
        <v>648</v>
      </c>
      <c r="S392">
        <f t="shared" si="331"/>
        <v>649</v>
      </c>
      <c r="T392">
        <f t="shared" si="331"/>
        <v>650</v>
      </c>
      <c r="U392">
        <f t="shared" si="331"/>
        <v>651</v>
      </c>
      <c r="V392">
        <f t="shared" si="331"/>
        <v>652</v>
      </c>
      <c r="W392">
        <f t="shared" si="331"/>
        <v>653</v>
      </c>
      <c r="X392">
        <f t="shared" si="331"/>
        <v>654</v>
      </c>
      <c r="Y392">
        <f t="shared" si="331"/>
        <v>655</v>
      </c>
      <c r="Z392">
        <f t="shared" si="331"/>
        <v>656</v>
      </c>
      <c r="AA392">
        <f t="shared" si="331"/>
        <v>657</v>
      </c>
      <c r="AB392">
        <f t="shared" si="331"/>
        <v>658</v>
      </c>
      <c r="AC392">
        <f t="shared" si="331"/>
        <v>659</v>
      </c>
      <c r="AD392">
        <f t="shared" si="331"/>
        <v>660</v>
      </c>
      <c r="AE392">
        <f t="shared" si="331"/>
        <v>661</v>
      </c>
      <c r="AF392">
        <f t="shared" si="331"/>
        <v>662</v>
      </c>
      <c r="AG392">
        <f t="shared" si="331"/>
        <v>663</v>
      </c>
      <c r="AH392">
        <f t="shared" si="331"/>
        <v>664</v>
      </c>
      <c r="AI392">
        <f t="shared" si="331"/>
        <v>665</v>
      </c>
      <c r="AJ392">
        <f t="shared" si="331"/>
        <v>666</v>
      </c>
      <c r="AK392">
        <f t="shared" si="331"/>
        <v>667</v>
      </c>
      <c r="AL392">
        <f t="shared" si="331"/>
        <v>668</v>
      </c>
      <c r="AM392">
        <f t="shared" si="331"/>
        <v>669</v>
      </c>
      <c r="AN392">
        <f t="shared" si="331"/>
        <v>670</v>
      </c>
      <c r="AO392">
        <f t="shared" si="331"/>
        <v>671</v>
      </c>
      <c r="AP392">
        <f t="shared" si="331"/>
        <v>672</v>
      </c>
    </row>
    <row r="393" spans="15:42" ht="12.75">
      <c r="O393">
        <f aca="true" t="shared" si="332" ref="O393:AP393">SMALL($O$309:$AP$336,O363)</f>
        <v>673</v>
      </c>
      <c r="P393">
        <f t="shared" si="332"/>
        <v>674</v>
      </c>
      <c r="Q393">
        <f t="shared" si="332"/>
        <v>675</v>
      </c>
      <c r="R393">
        <f t="shared" si="332"/>
        <v>676</v>
      </c>
      <c r="S393">
        <f t="shared" si="332"/>
        <v>677</v>
      </c>
      <c r="T393">
        <f t="shared" si="332"/>
        <v>678</v>
      </c>
      <c r="U393">
        <f t="shared" si="332"/>
        <v>679</v>
      </c>
      <c r="V393">
        <f t="shared" si="332"/>
        <v>680</v>
      </c>
      <c r="W393">
        <f t="shared" si="332"/>
        <v>681</v>
      </c>
      <c r="X393">
        <f t="shared" si="332"/>
        <v>682</v>
      </c>
      <c r="Y393">
        <f t="shared" si="332"/>
        <v>683</v>
      </c>
      <c r="Z393">
        <f t="shared" si="332"/>
        <v>684</v>
      </c>
      <c r="AA393">
        <f t="shared" si="332"/>
        <v>685</v>
      </c>
      <c r="AB393">
        <f t="shared" si="332"/>
        <v>686</v>
      </c>
      <c r="AC393">
        <f t="shared" si="332"/>
        <v>687</v>
      </c>
      <c r="AD393">
        <f t="shared" si="332"/>
        <v>688</v>
      </c>
      <c r="AE393">
        <f t="shared" si="332"/>
        <v>689</v>
      </c>
      <c r="AF393">
        <f t="shared" si="332"/>
        <v>690</v>
      </c>
      <c r="AG393">
        <f t="shared" si="332"/>
        <v>691</v>
      </c>
      <c r="AH393">
        <f t="shared" si="332"/>
        <v>692</v>
      </c>
      <c r="AI393">
        <f t="shared" si="332"/>
        <v>693</v>
      </c>
      <c r="AJ393">
        <f t="shared" si="332"/>
        <v>694</v>
      </c>
      <c r="AK393">
        <f t="shared" si="332"/>
        <v>695</v>
      </c>
      <c r="AL393">
        <f t="shared" si="332"/>
        <v>696</v>
      </c>
      <c r="AM393">
        <f t="shared" si="332"/>
        <v>697</v>
      </c>
      <c r="AN393">
        <f t="shared" si="332"/>
        <v>698</v>
      </c>
      <c r="AO393">
        <f t="shared" si="332"/>
        <v>699</v>
      </c>
      <c r="AP393">
        <f t="shared" si="332"/>
        <v>700</v>
      </c>
    </row>
    <row r="394" spans="15:42" ht="12.75">
      <c r="O394">
        <f aca="true" t="shared" si="333" ref="O394:AP394">SMALL($O$309:$AP$336,O364)</f>
        <v>701</v>
      </c>
      <c r="P394">
        <f t="shared" si="333"/>
        <v>702</v>
      </c>
      <c r="Q394">
        <f t="shared" si="333"/>
        <v>703</v>
      </c>
      <c r="R394">
        <f t="shared" si="333"/>
        <v>704</v>
      </c>
      <c r="S394">
        <f t="shared" si="333"/>
        <v>705</v>
      </c>
      <c r="T394">
        <f t="shared" si="333"/>
        <v>706</v>
      </c>
      <c r="U394">
        <f t="shared" si="333"/>
        <v>707</v>
      </c>
      <c r="V394">
        <f t="shared" si="333"/>
        <v>708</v>
      </c>
      <c r="W394">
        <f t="shared" si="333"/>
        <v>709</v>
      </c>
      <c r="X394">
        <f t="shared" si="333"/>
        <v>710</v>
      </c>
      <c r="Y394">
        <f t="shared" si="333"/>
        <v>711</v>
      </c>
      <c r="Z394">
        <f t="shared" si="333"/>
        <v>712</v>
      </c>
      <c r="AA394">
        <f t="shared" si="333"/>
        <v>713</v>
      </c>
      <c r="AB394">
        <f t="shared" si="333"/>
        <v>714</v>
      </c>
      <c r="AC394">
        <f t="shared" si="333"/>
        <v>715</v>
      </c>
      <c r="AD394">
        <f t="shared" si="333"/>
        <v>716</v>
      </c>
      <c r="AE394">
        <f t="shared" si="333"/>
        <v>717</v>
      </c>
      <c r="AF394">
        <f t="shared" si="333"/>
        <v>718</v>
      </c>
      <c r="AG394">
        <f t="shared" si="333"/>
        <v>719</v>
      </c>
      <c r="AH394">
        <f t="shared" si="333"/>
        <v>720</v>
      </c>
      <c r="AI394">
        <f t="shared" si="333"/>
        <v>721</v>
      </c>
      <c r="AJ394">
        <f t="shared" si="333"/>
        <v>722</v>
      </c>
      <c r="AK394">
        <f t="shared" si="333"/>
        <v>723</v>
      </c>
      <c r="AL394">
        <f t="shared" si="333"/>
        <v>724</v>
      </c>
      <c r="AM394">
        <f t="shared" si="333"/>
        <v>725</v>
      </c>
      <c r="AN394">
        <f t="shared" si="333"/>
        <v>726</v>
      </c>
      <c r="AO394">
        <f t="shared" si="333"/>
        <v>727</v>
      </c>
      <c r="AP394">
        <f t="shared" si="333"/>
        <v>728</v>
      </c>
    </row>
    <row r="395" spans="15:42" ht="12.75">
      <c r="O395">
        <f aca="true" t="shared" si="334" ref="O395:AP395">SMALL($O$309:$AP$336,O365)</f>
        <v>729</v>
      </c>
      <c r="P395">
        <f t="shared" si="334"/>
        <v>730</v>
      </c>
      <c r="Q395">
        <f t="shared" si="334"/>
        <v>731</v>
      </c>
      <c r="R395">
        <f t="shared" si="334"/>
        <v>732</v>
      </c>
      <c r="S395">
        <f t="shared" si="334"/>
        <v>733</v>
      </c>
      <c r="T395">
        <f t="shared" si="334"/>
        <v>734</v>
      </c>
      <c r="U395">
        <f t="shared" si="334"/>
        <v>735</v>
      </c>
      <c r="V395">
        <f t="shared" si="334"/>
        <v>736</v>
      </c>
      <c r="W395">
        <f t="shared" si="334"/>
        <v>737</v>
      </c>
      <c r="X395">
        <f t="shared" si="334"/>
        <v>738</v>
      </c>
      <c r="Y395">
        <f t="shared" si="334"/>
        <v>739</v>
      </c>
      <c r="Z395">
        <f t="shared" si="334"/>
        <v>740</v>
      </c>
      <c r="AA395">
        <f t="shared" si="334"/>
        <v>741</v>
      </c>
      <c r="AB395">
        <f t="shared" si="334"/>
        <v>742</v>
      </c>
      <c r="AC395">
        <f t="shared" si="334"/>
        <v>743</v>
      </c>
      <c r="AD395">
        <f t="shared" si="334"/>
        <v>744</v>
      </c>
      <c r="AE395">
        <f t="shared" si="334"/>
        <v>745</v>
      </c>
      <c r="AF395">
        <f t="shared" si="334"/>
        <v>746</v>
      </c>
      <c r="AG395">
        <f t="shared" si="334"/>
        <v>747</v>
      </c>
      <c r="AH395">
        <f t="shared" si="334"/>
        <v>748</v>
      </c>
      <c r="AI395">
        <f t="shared" si="334"/>
        <v>749</v>
      </c>
      <c r="AJ395">
        <f t="shared" si="334"/>
        <v>750</v>
      </c>
      <c r="AK395">
        <f t="shared" si="334"/>
        <v>751</v>
      </c>
      <c r="AL395">
        <f t="shared" si="334"/>
        <v>752</v>
      </c>
      <c r="AM395">
        <f t="shared" si="334"/>
        <v>753</v>
      </c>
      <c r="AN395">
        <f t="shared" si="334"/>
        <v>754</v>
      </c>
      <c r="AO395">
        <f t="shared" si="334"/>
        <v>755</v>
      </c>
      <c r="AP395">
        <f t="shared" si="334"/>
        <v>756</v>
      </c>
    </row>
    <row r="396" spans="15:42" ht="12.75">
      <c r="O396">
        <f aca="true" t="shared" si="335" ref="O396:AP396">SMALL($O$309:$AP$336,O366)</f>
        <v>757</v>
      </c>
      <c r="P396">
        <f t="shared" si="335"/>
        <v>758</v>
      </c>
      <c r="Q396">
        <f t="shared" si="335"/>
        <v>759</v>
      </c>
      <c r="R396">
        <f t="shared" si="335"/>
        <v>760</v>
      </c>
      <c r="S396">
        <f t="shared" si="335"/>
        <v>761</v>
      </c>
      <c r="T396">
        <f t="shared" si="335"/>
        <v>762</v>
      </c>
      <c r="U396">
        <f t="shared" si="335"/>
        <v>763</v>
      </c>
      <c r="V396">
        <f t="shared" si="335"/>
        <v>764</v>
      </c>
      <c r="W396">
        <f t="shared" si="335"/>
        <v>765</v>
      </c>
      <c r="X396">
        <f t="shared" si="335"/>
        <v>766</v>
      </c>
      <c r="Y396">
        <f t="shared" si="335"/>
        <v>767</v>
      </c>
      <c r="Z396">
        <f t="shared" si="335"/>
        <v>768</v>
      </c>
      <c r="AA396">
        <f t="shared" si="335"/>
        <v>769</v>
      </c>
      <c r="AB396">
        <f t="shared" si="335"/>
        <v>770</v>
      </c>
      <c r="AC396">
        <f t="shared" si="335"/>
        <v>771</v>
      </c>
      <c r="AD396">
        <f t="shared" si="335"/>
        <v>772</v>
      </c>
      <c r="AE396">
        <f t="shared" si="335"/>
        <v>773</v>
      </c>
      <c r="AF396">
        <f t="shared" si="335"/>
        <v>774</v>
      </c>
      <c r="AG396">
        <f t="shared" si="335"/>
        <v>775</v>
      </c>
      <c r="AH396">
        <f t="shared" si="335"/>
        <v>776</v>
      </c>
      <c r="AI396">
        <f t="shared" si="335"/>
        <v>777</v>
      </c>
      <c r="AJ396">
        <f t="shared" si="335"/>
        <v>778</v>
      </c>
      <c r="AK396">
        <f t="shared" si="335"/>
        <v>779</v>
      </c>
      <c r="AL396">
        <f t="shared" si="335"/>
        <v>780</v>
      </c>
      <c r="AM396">
        <f t="shared" si="335"/>
        <v>781</v>
      </c>
      <c r="AN396">
        <f t="shared" si="335"/>
        <v>782</v>
      </c>
      <c r="AO396">
        <f t="shared" si="335"/>
        <v>783</v>
      </c>
      <c r="AP396">
        <f t="shared" si="335"/>
        <v>784</v>
      </c>
    </row>
    <row r="399" spans="15:42" ht="12.75">
      <c r="O399" s="12">
        <f>O339-O369</f>
        <v>0</v>
      </c>
      <c r="P399" s="12">
        <f aca="true" t="shared" si="336" ref="P399:AP399">P339-P369</f>
        <v>0</v>
      </c>
      <c r="Q399" s="12">
        <f t="shared" si="336"/>
        <v>0</v>
      </c>
      <c r="R399" s="12">
        <f t="shared" si="336"/>
        <v>0</v>
      </c>
      <c r="S399" s="12">
        <f t="shared" si="336"/>
        <v>0</v>
      </c>
      <c r="T399" s="12">
        <f t="shared" si="336"/>
        <v>0</v>
      </c>
      <c r="U399" s="12">
        <f t="shared" si="336"/>
        <v>0</v>
      </c>
      <c r="V399" s="12">
        <f t="shared" si="336"/>
        <v>0</v>
      </c>
      <c r="W399" s="12">
        <f t="shared" si="336"/>
        <v>0</v>
      </c>
      <c r="X399" s="12">
        <f t="shared" si="336"/>
        <v>0</v>
      </c>
      <c r="Y399" s="12">
        <f t="shared" si="336"/>
        <v>0</v>
      </c>
      <c r="Z399" s="12">
        <f t="shared" si="336"/>
        <v>0</v>
      </c>
      <c r="AA399" s="12">
        <f t="shared" si="336"/>
        <v>0</v>
      </c>
      <c r="AB399" s="12">
        <f t="shared" si="336"/>
        <v>0</v>
      </c>
      <c r="AC399" s="12">
        <f t="shared" si="336"/>
        <v>0</v>
      </c>
      <c r="AD399" s="12">
        <f t="shared" si="336"/>
        <v>0</v>
      </c>
      <c r="AE399" s="12">
        <f t="shared" si="336"/>
        <v>0</v>
      </c>
      <c r="AF399" s="12">
        <f t="shared" si="336"/>
        <v>0</v>
      </c>
      <c r="AG399" s="12">
        <f t="shared" si="336"/>
        <v>0</v>
      </c>
      <c r="AH399" s="12">
        <f t="shared" si="336"/>
        <v>0</v>
      </c>
      <c r="AI399" s="12">
        <f t="shared" si="336"/>
        <v>0</v>
      </c>
      <c r="AJ399" s="12">
        <f t="shared" si="336"/>
        <v>0</v>
      </c>
      <c r="AK399" s="12">
        <f t="shared" si="336"/>
        <v>0</v>
      </c>
      <c r="AL399" s="12">
        <f t="shared" si="336"/>
        <v>0</v>
      </c>
      <c r="AM399" s="12">
        <f t="shared" si="336"/>
        <v>0</v>
      </c>
      <c r="AN399" s="12">
        <f t="shared" si="336"/>
        <v>0</v>
      </c>
      <c r="AO399" s="12">
        <f t="shared" si="336"/>
        <v>0</v>
      </c>
      <c r="AP399" s="12">
        <f t="shared" si="336"/>
        <v>0</v>
      </c>
    </row>
    <row r="400" spans="15:42" ht="12.75">
      <c r="O400" s="12">
        <f aca="true" t="shared" si="337" ref="O400:AP400">O340-O370</f>
        <v>0</v>
      </c>
      <c r="P400" s="12">
        <f t="shared" si="337"/>
        <v>0</v>
      </c>
      <c r="Q400" s="12">
        <f t="shared" si="337"/>
        <v>0</v>
      </c>
      <c r="R400" s="12">
        <f t="shared" si="337"/>
        <v>0</v>
      </c>
      <c r="S400" s="12">
        <f t="shared" si="337"/>
        <v>0</v>
      </c>
      <c r="T400" s="12">
        <f t="shared" si="337"/>
        <v>0</v>
      </c>
      <c r="U400" s="12">
        <f t="shared" si="337"/>
        <v>0</v>
      </c>
      <c r="V400" s="12">
        <f t="shared" si="337"/>
        <v>0</v>
      </c>
      <c r="W400" s="12">
        <f t="shared" si="337"/>
        <v>0</v>
      </c>
      <c r="X400" s="12">
        <f t="shared" si="337"/>
        <v>0</v>
      </c>
      <c r="Y400" s="12">
        <f t="shared" si="337"/>
        <v>0</v>
      </c>
      <c r="Z400" s="12">
        <f t="shared" si="337"/>
        <v>0</v>
      </c>
      <c r="AA400" s="12">
        <f t="shared" si="337"/>
        <v>0</v>
      </c>
      <c r="AB400" s="12">
        <f t="shared" si="337"/>
        <v>0</v>
      </c>
      <c r="AC400" s="12">
        <f t="shared" si="337"/>
        <v>0</v>
      </c>
      <c r="AD400" s="12">
        <f t="shared" si="337"/>
        <v>0</v>
      </c>
      <c r="AE400" s="12">
        <f t="shared" si="337"/>
        <v>0</v>
      </c>
      <c r="AF400" s="12">
        <f t="shared" si="337"/>
        <v>0</v>
      </c>
      <c r="AG400" s="12">
        <f t="shared" si="337"/>
        <v>0</v>
      </c>
      <c r="AH400" s="12">
        <f t="shared" si="337"/>
        <v>0</v>
      </c>
      <c r="AI400" s="12">
        <f t="shared" si="337"/>
        <v>0</v>
      </c>
      <c r="AJ400" s="12">
        <f t="shared" si="337"/>
        <v>0</v>
      </c>
      <c r="AK400" s="12">
        <f t="shared" si="337"/>
        <v>0</v>
      </c>
      <c r="AL400" s="12">
        <f t="shared" si="337"/>
        <v>0</v>
      </c>
      <c r="AM400" s="12">
        <f t="shared" si="337"/>
        <v>0</v>
      </c>
      <c r="AN400" s="12">
        <f t="shared" si="337"/>
        <v>0</v>
      </c>
      <c r="AO400" s="12">
        <f t="shared" si="337"/>
        <v>0</v>
      </c>
      <c r="AP400" s="12">
        <f t="shared" si="337"/>
        <v>0</v>
      </c>
    </row>
    <row r="401" spans="15:42" ht="12.75">
      <c r="O401" s="12">
        <f aca="true" t="shared" si="338" ref="O401:AP401">O341-O371</f>
        <v>0</v>
      </c>
      <c r="P401" s="12">
        <f t="shared" si="338"/>
        <v>0</v>
      </c>
      <c r="Q401" s="12">
        <f t="shared" si="338"/>
        <v>0</v>
      </c>
      <c r="R401" s="12">
        <f t="shared" si="338"/>
        <v>0</v>
      </c>
      <c r="S401" s="12">
        <f t="shared" si="338"/>
        <v>0</v>
      </c>
      <c r="T401" s="12">
        <f t="shared" si="338"/>
        <v>0</v>
      </c>
      <c r="U401" s="12">
        <f t="shared" si="338"/>
        <v>0</v>
      </c>
      <c r="V401" s="12">
        <f t="shared" si="338"/>
        <v>0</v>
      </c>
      <c r="W401" s="12">
        <f t="shared" si="338"/>
        <v>0</v>
      </c>
      <c r="X401" s="12">
        <f t="shared" si="338"/>
        <v>0</v>
      </c>
      <c r="Y401" s="12">
        <f t="shared" si="338"/>
        <v>0</v>
      </c>
      <c r="Z401" s="12">
        <f t="shared" si="338"/>
        <v>0</v>
      </c>
      <c r="AA401" s="12">
        <f t="shared" si="338"/>
        <v>0</v>
      </c>
      <c r="AB401" s="12">
        <f t="shared" si="338"/>
        <v>0</v>
      </c>
      <c r="AC401" s="12">
        <f t="shared" si="338"/>
        <v>0</v>
      </c>
      <c r="AD401" s="12">
        <f t="shared" si="338"/>
        <v>0</v>
      </c>
      <c r="AE401" s="12">
        <f t="shared" si="338"/>
        <v>0</v>
      </c>
      <c r="AF401" s="12">
        <f t="shared" si="338"/>
        <v>0</v>
      </c>
      <c r="AG401" s="12">
        <f t="shared" si="338"/>
        <v>0</v>
      </c>
      <c r="AH401" s="12">
        <f t="shared" si="338"/>
        <v>0</v>
      </c>
      <c r="AI401" s="12">
        <f t="shared" si="338"/>
        <v>0</v>
      </c>
      <c r="AJ401" s="12">
        <f t="shared" si="338"/>
        <v>0</v>
      </c>
      <c r="AK401" s="12">
        <f t="shared" si="338"/>
        <v>0</v>
      </c>
      <c r="AL401" s="12">
        <f t="shared" si="338"/>
        <v>0</v>
      </c>
      <c r="AM401" s="12">
        <f t="shared" si="338"/>
        <v>0</v>
      </c>
      <c r="AN401" s="12">
        <f t="shared" si="338"/>
        <v>0</v>
      </c>
      <c r="AO401" s="12">
        <f t="shared" si="338"/>
        <v>0</v>
      </c>
      <c r="AP401" s="12">
        <f t="shared" si="338"/>
        <v>0</v>
      </c>
    </row>
    <row r="402" spans="15:42" ht="12.75">
      <c r="O402" s="12">
        <f aca="true" t="shared" si="339" ref="O402:AP402">O342-O372</f>
        <v>0</v>
      </c>
      <c r="P402" s="12">
        <f t="shared" si="339"/>
        <v>0</v>
      </c>
      <c r="Q402" s="12">
        <f t="shared" si="339"/>
        <v>0</v>
      </c>
      <c r="R402" s="12">
        <f t="shared" si="339"/>
        <v>0</v>
      </c>
      <c r="S402" s="12">
        <f t="shared" si="339"/>
        <v>0</v>
      </c>
      <c r="T402" s="12">
        <f t="shared" si="339"/>
        <v>0</v>
      </c>
      <c r="U402" s="12">
        <f t="shared" si="339"/>
        <v>0</v>
      </c>
      <c r="V402" s="12">
        <f t="shared" si="339"/>
        <v>0</v>
      </c>
      <c r="W402" s="12">
        <f t="shared" si="339"/>
        <v>0</v>
      </c>
      <c r="X402" s="12">
        <f t="shared" si="339"/>
        <v>0</v>
      </c>
      <c r="Y402" s="12">
        <f t="shared" si="339"/>
        <v>0</v>
      </c>
      <c r="Z402" s="12">
        <f t="shared" si="339"/>
        <v>0</v>
      </c>
      <c r="AA402" s="12">
        <f t="shared" si="339"/>
        <v>0</v>
      </c>
      <c r="AB402" s="12">
        <f t="shared" si="339"/>
        <v>0</v>
      </c>
      <c r="AC402" s="12">
        <f t="shared" si="339"/>
        <v>0</v>
      </c>
      <c r="AD402" s="12">
        <f t="shared" si="339"/>
        <v>0</v>
      </c>
      <c r="AE402" s="12">
        <f t="shared" si="339"/>
        <v>0</v>
      </c>
      <c r="AF402" s="12">
        <f t="shared" si="339"/>
        <v>0</v>
      </c>
      <c r="AG402" s="12">
        <f t="shared" si="339"/>
        <v>0</v>
      </c>
      <c r="AH402" s="12">
        <f t="shared" si="339"/>
        <v>0</v>
      </c>
      <c r="AI402" s="12">
        <f t="shared" si="339"/>
        <v>0</v>
      </c>
      <c r="AJ402" s="12">
        <f t="shared" si="339"/>
        <v>0</v>
      </c>
      <c r="AK402" s="12">
        <f t="shared" si="339"/>
        <v>0</v>
      </c>
      <c r="AL402" s="12">
        <f t="shared" si="339"/>
        <v>0</v>
      </c>
      <c r="AM402" s="12">
        <f t="shared" si="339"/>
        <v>0</v>
      </c>
      <c r="AN402" s="12">
        <f t="shared" si="339"/>
        <v>0</v>
      </c>
      <c r="AO402" s="12">
        <f t="shared" si="339"/>
        <v>0</v>
      </c>
      <c r="AP402" s="12">
        <f t="shared" si="339"/>
        <v>0</v>
      </c>
    </row>
    <row r="403" spans="15:42" ht="12.75">
      <c r="O403" s="12">
        <f aca="true" t="shared" si="340" ref="O403:AP403">O343-O373</f>
        <v>0</v>
      </c>
      <c r="P403" s="12">
        <f t="shared" si="340"/>
        <v>0</v>
      </c>
      <c r="Q403" s="12">
        <f t="shared" si="340"/>
        <v>0</v>
      </c>
      <c r="R403" s="12">
        <f t="shared" si="340"/>
        <v>0</v>
      </c>
      <c r="S403" s="12">
        <f t="shared" si="340"/>
        <v>0</v>
      </c>
      <c r="T403" s="12">
        <f t="shared" si="340"/>
        <v>0</v>
      </c>
      <c r="U403" s="12">
        <f t="shared" si="340"/>
        <v>0</v>
      </c>
      <c r="V403" s="12">
        <f t="shared" si="340"/>
        <v>0</v>
      </c>
      <c r="W403" s="12">
        <f t="shared" si="340"/>
        <v>0</v>
      </c>
      <c r="X403" s="12">
        <f t="shared" si="340"/>
        <v>0</v>
      </c>
      <c r="Y403" s="12">
        <f t="shared" si="340"/>
        <v>0</v>
      </c>
      <c r="Z403" s="12">
        <f t="shared" si="340"/>
        <v>0</v>
      </c>
      <c r="AA403" s="12">
        <f t="shared" si="340"/>
        <v>0</v>
      </c>
      <c r="AB403" s="12">
        <f t="shared" si="340"/>
        <v>0</v>
      </c>
      <c r="AC403" s="12">
        <f t="shared" si="340"/>
        <v>0</v>
      </c>
      <c r="AD403" s="12">
        <f t="shared" si="340"/>
        <v>0</v>
      </c>
      <c r="AE403" s="12">
        <f t="shared" si="340"/>
        <v>0</v>
      </c>
      <c r="AF403" s="12">
        <f t="shared" si="340"/>
        <v>0</v>
      </c>
      <c r="AG403" s="12">
        <f t="shared" si="340"/>
        <v>0</v>
      </c>
      <c r="AH403" s="12">
        <f t="shared" si="340"/>
        <v>0</v>
      </c>
      <c r="AI403" s="12">
        <f t="shared" si="340"/>
        <v>0</v>
      </c>
      <c r="AJ403" s="12">
        <f t="shared" si="340"/>
        <v>0</v>
      </c>
      <c r="AK403" s="12">
        <f t="shared" si="340"/>
        <v>0</v>
      </c>
      <c r="AL403" s="12">
        <f t="shared" si="340"/>
        <v>0</v>
      </c>
      <c r="AM403" s="12">
        <f t="shared" si="340"/>
        <v>0</v>
      </c>
      <c r="AN403" s="12">
        <f t="shared" si="340"/>
        <v>0</v>
      </c>
      <c r="AO403" s="12">
        <f t="shared" si="340"/>
        <v>0</v>
      </c>
      <c r="AP403" s="12">
        <f t="shared" si="340"/>
        <v>0</v>
      </c>
    </row>
    <row r="404" spans="15:42" ht="12.75">
      <c r="O404" s="12">
        <f aca="true" t="shared" si="341" ref="O404:AP404">O344-O374</f>
        <v>0</v>
      </c>
      <c r="P404" s="12">
        <f t="shared" si="341"/>
        <v>0</v>
      </c>
      <c r="Q404" s="12">
        <f t="shared" si="341"/>
        <v>0</v>
      </c>
      <c r="R404" s="12">
        <f t="shared" si="341"/>
        <v>0</v>
      </c>
      <c r="S404" s="12">
        <f t="shared" si="341"/>
        <v>0</v>
      </c>
      <c r="T404" s="12">
        <f t="shared" si="341"/>
        <v>0</v>
      </c>
      <c r="U404" s="12">
        <f t="shared" si="341"/>
        <v>0</v>
      </c>
      <c r="V404" s="12">
        <f t="shared" si="341"/>
        <v>0</v>
      </c>
      <c r="W404" s="12">
        <f t="shared" si="341"/>
        <v>0</v>
      </c>
      <c r="X404" s="12">
        <f t="shared" si="341"/>
        <v>0</v>
      </c>
      <c r="Y404" s="12">
        <f t="shared" si="341"/>
        <v>0</v>
      </c>
      <c r="Z404" s="12">
        <f t="shared" si="341"/>
        <v>0</v>
      </c>
      <c r="AA404" s="12">
        <f t="shared" si="341"/>
        <v>0</v>
      </c>
      <c r="AB404" s="12">
        <f t="shared" si="341"/>
        <v>0</v>
      </c>
      <c r="AC404" s="12">
        <f t="shared" si="341"/>
        <v>0</v>
      </c>
      <c r="AD404" s="12">
        <f t="shared" si="341"/>
        <v>0</v>
      </c>
      <c r="AE404" s="12">
        <f t="shared" si="341"/>
        <v>0</v>
      </c>
      <c r="AF404" s="12">
        <f t="shared" si="341"/>
        <v>0</v>
      </c>
      <c r="AG404" s="12">
        <f t="shared" si="341"/>
        <v>0</v>
      </c>
      <c r="AH404" s="12">
        <f t="shared" si="341"/>
        <v>0</v>
      </c>
      <c r="AI404" s="12">
        <f t="shared" si="341"/>
        <v>0</v>
      </c>
      <c r="AJ404" s="12">
        <f t="shared" si="341"/>
        <v>0</v>
      </c>
      <c r="AK404" s="12">
        <f t="shared" si="341"/>
        <v>0</v>
      </c>
      <c r="AL404" s="12">
        <f t="shared" si="341"/>
        <v>0</v>
      </c>
      <c r="AM404" s="12">
        <f t="shared" si="341"/>
        <v>0</v>
      </c>
      <c r="AN404" s="12">
        <f t="shared" si="341"/>
        <v>0</v>
      </c>
      <c r="AO404" s="12">
        <f t="shared" si="341"/>
        <v>0</v>
      </c>
      <c r="AP404" s="12">
        <f t="shared" si="341"/>
        <v>0</v>
      </c>
    </row>
    <row r="405" spans="15:42" ht="12.75">
      <c r="O405" s="12">
        <f aca="true" t="shared" si="342" ref="O405:AP405">O345-O375</f>
        <v>0</v>
      </c>
      <c r="P405" s="12">
        <f t="shared" si="342"/>
        <v>0</v>
      </c>
      <c r="Q405" s="12">
        <f t="shared" si="342"/>
        <v>0</v>
      </c>
      <c r="R405" s="12">
        <f t="shared" si="342"/>
        <v>0</v>
      </c>
      <c r="S405" s="12">
        <f t="shared" si="342"/>
        <v>0</v>
      </c>
      <c r="T405" s="12">
        <f t="shared" si="342"/>
        <v>0</v>
      </c>
      <c r="U405" s="12">
        <f t="shared" si="342"/>
        <v>0</v>
      </c>
      <c r="V405" s="12">
        <f t="shared" si="342"/>
        <v>0</v>
      </c>
      <c r="W405" s="12">
        <f t="shared" si="342"/>
        <v>0</v>
      </c>
      <c r="X405" s="12">
        <f t="shared" si="342"/>
        <v>0</v>
      </c>
      <c r="Y405" s="12">
        <f t="shared" si="342"/>
        <v>0</v>
      </c>
      <c r="Z405" s="12">
        <f t="shared" si="342"/>
        <v>0</v>
      </c>
      <c r="AA405" s="12">
        <f t="shared" si="342"/>
        <v>0</v>
      </c>
      <c r="AB405" s="12">
        <f t="shared" si="342"/>
        <v>0</v>
      </c>
      <c r="AC405" s="12">
        <f t="shared" si="342"/>
        <v>0</v>
      </c>
      <c r="AD405" s="12">
        <f t="shared" si="342"/>
        <v>0</v>
      </c>
      <c r="AE405" s="12">
        <f t="shared" si="342"/>
        <v>0</v>
      </c>
      <c r="AF405" s="12">
        <f t="shared" si="342"/>
        <v>0</v>
      </c>
      <c r="AG405" s="12">
        <f t="shared" si="342"/>
        <v>0</v>
      </c>
      <c r="AH405" s="12">
        <f t="shared" si="342"/>
        <v>0</v>
      </c>
      <c r="AI405" s="12">
        <f t="shared" si="342"/>
        <v>0</v>
      </c>
      <c r="AJ405" s="12">
        <f t="shared" si="342"/>
        <v>0</v>
      </c>
      <c r="AK405" s="12">
        <f t="shared" si="342"/>
        <v>0</v>
      </c>
      <c r="AL405" s="12">
        <f t="shared" si="342"/>
        <v>0</v>
      </c>
      <c r="AM405" s="12">
        <f t="shared" si="342"/>
        <v>0</v>
      </c>
      <c r="AN405" s="12">
        <f t="shared" si="342"/>
        <v>0</v>
      </c>
      <c r="AO405" s="12">
        <f t="shared" si="342"/>
        <v>0</v>
      </c>
      <c r="AP405" s="12">
        <f t="shared" si="342"/>
        <v>0</v>
      </c>
    </row>
    <row r="406" spans="15:42" ht="12.75">
      <c r="O406" s="12">
        <f aca="true" t="shared" si="343" ref="O406:AP406">O346-O376</f>
        <v>0</v>
      </c>
      <c r="P406" s="12">
        <f t="shared" si="343"/>
        <v>0</v>
      </c>
      <c r="Q406" s="12">
        <f t="shared" si="343"/>
        <v>0</v>
      </c>
      <c r="R406" s="12">
        <f t="shared" si="343"/>
        <v>0</v>
      </c>
      <c r="S406" s="12">
        <f t="shared" si="343"/>
        <v>0</v>
      </c>
      <c r="T406" s="12">
        <f t="shared" si="343"/>
        <v>0</v>
      </c>
      <c r="U406" s="12">
        <f t="shared" si="343"/>
        <v>0</v>
      </c>
      <c r="V406" s="12">
        <f t="shared" si="343"/>
        <v>0</v>
      </c>
      <c r="W406" s="12">
        <f t="shared" si="343"/>
        <v>0</v>
      </c>
      <c r="X406" s="12">
        <f t="shared" si="343"/>
        <v>0</v>
      </c>
      <c r="Y406" s="12">
        <f t="shared" si="343"/>
        <v>0</v>
      </c>
      <c r="Z406" s="12">
        <f t="shared" si="343"/>
        <v>0</v>
      </c>
      <c r="AA406" s="12">
        <f t="shared" si="343"/>
        <v>0</v>
      </c>
      <c r="AB406" s="12">
        <f t="shared" si="343"/>
        <v>0</v>
      </c>
      <c r="AC406" s="12">
        <f t="shared" si="343"/>
        <v>0</v>
      </c>
      <c r="AD406" s="12">
        <f t="shared" si="343"/>
        <v>0</v>
      </c>
      <c r="AE406" s="12">
        <f t="shared" si="343"/>
        <v>0</v>
      </c>
      <c r="AF406" s="12">
        <f t="shared" si="343"/>
        <v>0</v>
      </c>
      <c r="AG406" s="12">
        <f t="shared" si="343"/>
        <v>0</v>
      </c>
      <c r="AH406" s="12">
        <f t="shared" si="343"/>
        <v>0</v>
      </c>
      <c r="AI406" s="12">
        <f t="shared" si="343"/>
        <v>0</v>
      </c>
      <c r="AJ406" s="12">
        <f t="shared" si="343"/>
        <v>0</v>
      </c>
      <c r="AK406" s="12">
        <f t="shared" si="343"/>
        <v>0</v>
      </c>
      <c r="AL406" s="12">
        <f t="shared" si="343"/>
        <v>0</v>
      </c>
      <c r="AM406" s="12">
        <f t="shared" si="343"/>
        <v>0</v>
      </c>
      <c r="AN406" s="12">
        <f t="shared" si="343"/>
        <v>0</v>
      </c>
      <c r="AO406" s="12">
        <f t="shared" si="343"/>
        <v>0</v>
      </c>
      <c r="AP406" s="12">
        <f t="shared" si="343"/>
        <v>0</v>
      </c>
    </row>
    <row r="407" spans="15:42" ht="12.75">
      <c r="O407" s="12">
        <f aca="true" t="shared" si="344" ref="O407:AP407">O347-O377</f>
        <v>0</v>
      </c>
      <c r="P407" s="12">
        <f t="shared" si="344"/>
        <v>0</v>
      </c>
      <c r="Q407" s="12">
        <f t="shared" si="344"/>
        <v>0</v>
      </c>
      <c r="R407" s="12">
        <f t="shared" si="344"/>
        <v>0</v>
      </c>
      <c r="S407" s="12">
        <f t="shared" si="344"/>
        <v>0</v>
      </c>
      <c r="T407" s="12">
        <f t="shared" si="344"/>
        <v>0</v>
      </c>
      <c r="U407" s="12">
        <f t="shared" si="344"/>
        <v>0</v>
      </c>
      <c r="V407" s="12">
        <f t="shared" si="344"/>
        <v>0</v>
      </c>
      <c r="W407" s="12">
        <f t="shared" si="344"/>
        <v>0</v>
      </c>
      <c r="X407" s="12">
        <f t="shared" si="344"/>
        <v>0</v>
      </c>
      <c r="Y407" s="12">
        <f t="shared" si="344"/>
        <v>0</v>
      </c>
      <c r="Z407" s="12">
        <f t="shared" si="344"/>
        <v>0</v>
      </c>
      <c r="AA407" s="12">
        <f t="shared" si="344"/>
        <v>0</v>
      </c>
      <c r="AB407" s="12">
        <f t="shared" si="344"/>
        <v>0</v>
      </c>
      <c r="AC407" s="12">
        <f t="shared" si="344"/>
        <v>0</v>
      </c>
      <c r="AD407" s="12">
        <f t="shared" si="344"/>
        <v>0</v>
      </c>
      <c r="AE407" s="12">
        <f t="shared" si="344"/>
        <v>0</v>
      </c>
      <c r="AF407" s="12">
        <f t="shared" si="344"/>
        <v>0</v>
      </c>
      <c r="AG407" s="12">
        <f t="shared" si="344"/>
        <v>0</v>
      </c>
      <c r="AH407" s="12">
        <f t="shared" si="344"/>
        <v>0</v>
      </c>
      <c r="AI407" s="12">
        <f t="shared" si="344"/>
        <v>0</v>
      </c>
      <c r="AJ407" s="12">
        <f t="shared" si="344"/>
        <v>0</v>
      </c>
      <c r="AK407" s="12">
        <f t="shared" si="344"/>
        <v>0</v>
      </c>
      <c r="AL407" s="12">
        <f t="shared" si="344"/>
        <v>0</v>
      </c>
      <c r="AM407" s="12">
        <f t="shared" si="344"/>
        <v>0</v>
      </c>
      <c r="AN407" s="12">
        <f t="shared" si="344"/>
        <v>0</v>
      </c>
      <c r="AO407" s="12">
        <f t="shared" si="344"/>
        <v>0</v>
      </c>
      <c r="AP407" s="12">
        <f t="shared" si="344"/>
        <v>0</v>
      </c>
    </row>
    <row r="408" spans="15:42" ht="12.75">
      <c r="O408" s="12">
        <f aca="true" t="shared" si="345" ref="O408:AP408">O348-O378</f>
        <v>0</v>
      </c>
      <c r="P408" s="12">
        <f t="shared" si="345"/>
        <v>0</v>
      </c>
      <c r="Q408" s="12">
        <f t="shared" si="345"/>
        <v>0</v>
      </c>
      <c r="R408" s="12">
        <f t="shared" si="345"/>
        <v>0</v>
      </c>
      <c r="S408" s="12">
        <f t="shared" si="345"/>
        <v>0</v>
      </c>
      <c r="T408" s="12">
        <f t="shared" si="345"/>
        <v>0</v>
      </c>
      <c r="U408" s="12">
        <f t="shared" si="345"/>
        <v>0</v>
      </c>
      <c r="V408" s="12">
        <f t="shared" si="345"/>
        <v>0</v>
      </c>
      <c r="W408" s="12">
        <f t="shared" si="345"/>
        <v>0</v>
      </c>
      <c r="X408" s="12">
        <f t="shared" si="345"/>
        <v>0</v>
      </c>
      <c r="Y408" s="12">
        <f t="shared" si="345"/>
        <v>0</v>
      </c>
      <c r="Z408" s="12">
        <f t="shared" si="345"/>
        <v>0</v>
      </c>
      <c r="AA408" s="12">
        <f t="shared" si="345"/>
        <v>0</v>
      </c>
      <c r="AB408" s="12">
        <f t="shared" si="345"/>
        <v>0</v>
      </c>
      <c r="AC408" s="12">
        <f t="shared" si="345"/>
        <v>0</v>
      </c>
      <c r="AD408" s="12">
        <f t="shared" si="345"/>
        <v>0</v>
      </c>
      <c r="AE408" s="12">
        <f t="shared" si="345"/>
        <v>0</v>
      </c>
      <c r="AF408" s="12">
        <f t="shared" si="345"/>
        <v>0</v>
      </c>
      <c r="AG408" s="12">
        <f t="shared" si="345"/>
        <v>0</v>
      </c>
      <c r="AH408" s="12">
        <f t="shared" si="345"/>
        <v>0</v>
      </c>
      <c r="AI408" s="12">
        <f t="shared" si="345"/>
        <v>0</v>
      </c>
      <c r="AJ408" s="12">
        <f t="shared" si="345"/>
        <v>0</v>
      </c>
      <c r="AK408" s="12">
        <f t="shared" si="345"/>
        <v>0</v>
      </c>
      <c r="AL408" s="12">
        <f t="shared" si="345"/>
        <v>0</v>
      </c>
      <c r="AM408" s="12">
        <f t="shared" si="345"/>
        <v>0</v>
      </c>
      <c r="AN408" s="12">
        <f t="shared" si="345"/>
        <v>0</v>
      </c>
      <c r="AO408" s="12">
        <f t="shared" si="345"/>
        <v>0</v>
      </c>
      <c r="AP408" s="12">
        <f t="shared" si="345"/>
        <v>0</v>
      </c>
    </row>
    <row r="409" spans="15:42" ht="12.75">
      <c r="O409" s="12">
        <f aca="true" t="shared" si="346" ref="O409:AP409">O349-O379</f>
        <v>0</v>
      </c>
      <c r="P409" s="12">
        <f t="shared" si="346"/>
        <v>0</v>
      </c>
      <c r="Q409" s="12">
        <f t="shared" si="346"/>
        <v>0</v>
      </c>
      <c r="R409" s="12">
        <f t="shared" si="346"/>
        <v>0</v>
      </c>
      <c r="S409" s="12">
        <f t="shared" si="346"/>
        <v>0</v>
      </c>
      <c r="T409" s="12">
        <f t="shared" si="346"/>
        <v>0</v>
      </c>
      <c r="U409" s="12">
        <f t="shared" si="346"/>
        <v>0</v>
      </c>
      <c r="V409" s="12">
        <f t="shared" si="346"/>
        <v>0</v>
      </c>
      <c r="W409" s="12">
        <f t="shared" si="346"/>
        <v>0</v>
      </c>
      <c r="X409" s="12">
        <f t="shared" si="346"/>
        <v>0</v>
      </c>
      <c r="Y409" s="12">
        <f t="shared" si="346"/>
        <v>0</v>
      </c>
      <c r="Z409" s="12">
        <f t="shared" si="346"/>
        <v>0</v>
      </c>
      <c r="AA409" s="12">
        <f t="shared" si="346"/>
        <v>0</v>
      </c>
      <c r="AB409" s="12">
        <f t="shared" si="346"/>
        <v>0</v>
      </c>
      <c r="AC409" s="12">
        <f t="shared" si="346"/>
        <v>0</v>
      </c>
      <c r="AD409" s="12">
        <f t="shared" si="346"/>
        <v>0</v>
      </c>
      <c r="AE409" s="12">
        <f t="shared" si="346"/>
        <v>0</v>
      </c>
      <c r="AF409" s="12">
        <f t="shared" si="346"/>
        <v>0</v>
      </c>
      <c r="AG409" s="12">
        <f t="shared" si="346"/>
        <v>0</v>
      </c>
      <c r="AH409" s="12">
        <f t="shared" si="346"/>
        <v>0</v>
      </c>
      <c r="AI409" s="12">
        <f t="shared" si="346"/>
        <v>0</v>
      </c>
      <c r="AJ409" s="12">
        <f t="shared" si="346"/>
        <v>0</v>
      </c>
      <c r="AK409" s="12">
        <f t="shared" si="346"/>
        <v>0</v>
      </c>
      <c r="AL409" s="12">
        <f t="shared" si="346"/>
        <v>0</v>
      </c>
      <c r="AM409" s="12">
        <f t="shared" si="346"/>
        <v>0</v>
      </c>
      <c r="AN409" s="12">
        <f t="shared" si="346"/>
        <v>0</v>
      </c>
      <c r="AO409" s="12">
        <f t="shared" si="346"/>
        <v>0</v>
      </c>
      <c r="AP409" s="12">
        <f t="shared" si="346"/>
        <v>0</v>
      </c>
    </row>
    <row r="410" spans="15:42" ht="12.75">
      <c r="O410" s="12">
        <f aca="true" t="shared" si="347" ref="O410:AP410">O350-O380</f>
        <v>0</v>
      </c>
      <c r="P410" s="12">
        <f t="shared" si="347"/>
        <v>0</v>
      </c>
      <c r="Q410" s="12">
        <f t="shared" si="347"/>
        <v>0</v>
      </c>
      <c r="R410" s="12">
        <f t="shared" si="347"/>
        <v>0</v>
      </c>
      <c r="S410" s="12">
        <f t="shared" si="347"/>
        <v>0</v>
      </c>
      <c r="T410" s="12">
        <f t="shared" si="347"/>
        <v>0</v>
      </c>
      <c r="U410" s="12">
        <f t="shared" si="347"/>
        <v>0</v>
      </c>
      <c r="V410" s="12">
        <f t="shared" si="347"/>
        <v>0</v>
      </c>
      <c r="W410" s="12">
        <f t="shared" si="347"/>
        <v>0</v>
      </c>
      <c r="X410" s="12">
        <f t="shared" si="347"/>
        <v>0</v>
      </c>
      <c r="Y410" s="12">
        <f t="shared" si="347"/>
        <v>0</v>
      </c>
      <c r="Z410" s="12">
        <f t="shared" si="347"/>
        <v>0</v>
      </c>
      <c r="AA410" s="12">
        <f t="shared" si="347"/>
        <v>0</v>
      </c>
      <c r="AB410" s="12">
        <f t="shared" si="347"/>
        <v>0</v>
      </c>
      <c r="AC410" s="12">
        <f t="shared" si="347"/>
        <v>0</v>
      </c>
      <c r="AD410" s="12">
        <f t="shared" si="347"/>
        <v>0</v>
      </c>
      <c r="AE410" s="12">
        <f t="shared" si="347"/>
        <v>0</v>
      </c>
      <c r="AF410" s="12">
        <f t="shared" si="347"/>
        <v>0</v>
      </c>
      <c r="AG410" s="12">
        <f t="shared" si="347"/>
        <v>0</v>
      </c>
      <c r="AH410" s="12">
        <f t="shared" si="347"/>
        <v>0</v>
      </c>
      <c r="AI410" s="12">
        <f t="shared" si="347"/>
        <v>0</v>
      </c>
      <c r="AJ410" s="12">
        <f t="shared" si="347"/>
        <v>0</v>
      </c>
      <c r="AK410" s="12">
        <f t="shared" si="347"/>
        <v>0</v>
      </c>
      <c r="AL410" s="12">
        <f t="shared" si="347"/>
        <v>0</v>
      </c>
      <c r="AM410" s="12">
        <f t="shared" si="347"/>
        <v>0</v>
      </c>
      <c r="AN410" s="12">
        <f t="shared" si="347"/>
        <v>0</v>
      </c>
      <c r="AO410" s="12">
        <f t="shared" si="347"/>
        <v>0</v>
      </c>
      <c r="AP410" s="12">
        <f t="shared" si="347"/>
        <v>0</v>
      </c>
    </row>
    <row r="411" spans="15:42" ht="12.75">
      <c r="O411" s="12">
        <f aca="true" t="shared" si="348" ref="O411:AP411">O351-O381</f>
        <v>0</v>
      </c>
      <c r="P411" s="12">
        <f t="shared" si="348"/>
        <v>0</v>
      </c>
      <c r="Q411" s="12">
        <f t="shared" si="348"/>
        <v>0</v>
      </c>
      <c r="R411" s="12">
        <f t="shared" si="348"/>
        <v>0</v>
      </c>
      <c r="S411" s="12">
        <f t="shared" si="348"/>
        <v>0</v>
      </c>
      <c r="T411" s="12">
        <f t="shared" si="348"/>
        <v>0</v>
      </c>
      <c r="U411" s="12">
        <f t="shared" si="348"/>
        <v>0</v>
      </c>
      <c r="V411" s="12">
        <f t="shared" si="348"/>
        <v>0</v>
      </c>
      <c r="W411" s="12">
        <f t="shared" si="348"/>
        <v>0</v>
      </c>
      <c r="X411" s="12">
        <f t="shared" si="348"/>
        <v>0</v>
      </c>
      <c r="Y411" s="12">
        <f t="shared" si="348"/>
        <v>0</v>
      </c>
      <c r="Z411" s="12">
        <f t="shared" si="348"/>
        <v>0</v>
      </c>
      <c r="AA411" s="12">
        <f t="shared" si="348"/>
        <v>0</v>
      </c>
      <c r="AB411" s="12">
        <f t="shared" si="348"/>
        <v>0</v>
      </c>
      <c r="AC411" s="12">
        <f t="shared" si="348"/>
        <v>0</v>
      </c>
      <c r="AD411" s="12">
        <f t="shared" si="348"/>
        <v>0</v>
      </c>
      <c r="AE411" s="12">
        <f t="shared" si="348"/>
        <v>0</v>
      </c>
      <c r="AF411" s="12">
        <f t="shared" si="348"/>
        <v>0</v>
      </c>
      <c r="AG411" s="12">
        <f t="shared" si="348"/>
        <v>0</v>
      </c>
      <c r="AH411" s="12">
        <f t="shared" si="348"/>
        <v>0</v>
      </c>
      <c r="AI411" s="12">
        <f t="shared" si="348"/>
        <v>0</v>
      </c>
      <c r="AJ411" s="12">
        <f t="shared" si="348"/>
        <v>0</v>
      </c>
      <c r="AK411" s="12">
        <f t="shared" si="348"/>
        <v>0</v>
      </c>
      <c r="AL411" s="12">
        <f t="shared" si="348"/>
        <v>0</v>
      </c>
      <c r="AM411" s="12">
        <f t="shared" si="348"/>
        <v>0</v>
      </c>
      <c r="AN411" s="12">
        <f t="shared" si="348"/>
        <v>0</v>
      </c>
      <c r="AO411" s="12">
        <f t="shared" si="348"/>
        <v>0</v>
      </c>
      <c r="AP411" s="12">
        <f t="shared" si="348"/>
        <v>0</v>
      </c>
    </row>
    <row r="412" spans="15:42" ht="12.75">
      <c r="O412" s="12">
        <f aca="true" t="shared" si="349" ref="O412:AP412">O352-O382</f>
        <v>0</v>
      </c>
      <c r="P412" s="12">
        <f t="shared" si="349"/>
        <v>0</v>
      </c>
      <c r="Q412" s="12">
        <f t="shared" si="349"/>
        <v>0</v>
      </c>
      <c r="R412" s="12">
        <f t="shared" si="349"/>
        <v>0</v>
      </c>
      <c r="S412" s="12">
        <f t="shared" si="349"/>
        <v>0</v>
      </c>
      <c r="T412" s="12">
        <f t="shared" si="349"/>
        <v>0</v>
      </c>
      <c r="U412" s="12">
        <f t="shared" si="349"/>
        <v>0</v>
      </c>
      <c r="V412" s="12">
        <f t="shared" si="349"/>
        <v>0</v>
      </c>
      <c r="W412" s="12">
        <f t="shared" si="349"/>
        <v>0</v>
      </c>
      <c r="X412" s="12">
        <f t="shared" si="349"/>
        <v>0</v>
      </c>
      <c r="Y412" s="12">
        <f t="shared" si="349"/>
        <v>0</v>
      </c>
      <c r="Z412" s="12">
        <f t="shared" si="349"/>
        <v>0</v>
      </c>
      <c r="AA412" s="12">
        <f t="shared" si="349"/>
        <v>0</v>
      </c>
      <c r="AB412" s="12">
        <f t="shared" si="349"/>
        <v>0</v>
      </c>
      <c r="AC412" s="12">
        <f t="shared" si="349"/>
        <v>0</v>
      </c>
      <c r="AD412" s="12">
        <f t="shared" si="349"/>
        <v>0</v>
      </c>
      <c r="AE412" s="12">
        <f t="shared" si="349"/>
        <v>0</v>
      </c>
      <c r="AF412" s="12">
        <f t="shared" si="349"/>
        <v>0</v>
      </c>
      <c r="AG412" s="12">
        <f t="shared" si="349"/>
        <v>0</v>
      </c>
      <c r="AH412" s="12">
        <f t="shared" si="349"/>
        <v>0</v>
      </c>
      <c r="AI412" s="12">
        <f t="shared" si="349"/>
        <v>0</v>
      </c>
      <c r="AJ412" s="12">
        <f t="shared" si="349"/>
        <v>0</v>
      </c>
      <c r="AK412" s="12">
        <f t="shared" si="349"/>
        <v>0</v>
      </c>
      <c r="AL412" s="12">
        <f t="shared" si="349"/>
        <v>0</v>
      </c>
      <c r="AM412" s="12">
        <f t="shared" si="349"/>
        <v>0</v>
      </c>
      <c r="AN412" s="12">
        <f t="shared" si="349"/>
        <v>0</v>
      </c>
      <c r="AO412" s="12">
        <f t="shared" si="349"/>
        <v>0</v>
      </c>
      <c r="AP412" s="12">
        <f t="shared" si="349"/>
        <v>0</v>
      </c>
    </row>
    <row r="413" spans="15:42" ht="12.75">
      <c r="O413" s="12">
        <f aca="true" t="shared" si="350" ref="O413:AP413">O353-O383</f>
        <v>0</v>
      </c>
      <c r="P413" s="12">
        <f t="shared" si="350"/>
        <v>0</v>
      </c>
      <c r="Q413" s="12">
        <f t="shared" si="350"/>
        <v>0</v>
      </c>
      <c r="R413" s="12">
        <f t="shared" si="350"/>
        <v>0</v>
      </c>
      <c r="S413" s="12">
        <f t="shared" si="350"/>
        <v>0</v>
      </c>
      <c r="T413" s="12">
        <f t="shared" si="350"/>
        <v>0</v>
      </c>
      <c r="U413" s="12">
        <f t="shared" si="350"/>
        <v>0</v>
      </c>
      <c r="V413" s="12">
        <f t="shared" si="350"/>
        <v>0</v>
      </c>
      <c r="W413" s="12">
        <f t="shared" si="350"/>
        <v>0</v>
      </c>
      <c r="X413" s="12">
        <f t="shared" si="350"/>
        <v>0</v>
      </c>
      <c r="Y413" s="12">
        <f t="shared" si="350"/>
        <v>0</v>
      </c>
      <c r="Z413" s="12">
        <f t="shared" si="350"/>
        <v>0</v>
      </c>
      <c r="AA413" s="12">
        <f t="shared" si="350"/>
        <v>0</v>
      </c>
      <c r="AB413" s="12">
        <f t="shared" si="350"/>
        <v>0</v>
      </c>
      <c r="AC413" s="12">
        <f t="shared" si="350"/>
        <v>0</v>
      </c>
      <c r="AD413" s="12">
        <f t="shared" si="350"/>
        <v>0</v>
      </c>
      <c r="AE413" s="12">
        <f t="shared" si="350"/>
        <v>0</v>
      </c>
      <c r="AF413" s="12">
        <f t="shared" si="350"/>
        <v>0</v>
      </c>
      <c r="AG413" s="12">
        <f t="shared" si="350"/>
        <v>0</v>
      </c>
      <c r="AH413" s="12">
        <f t="shared" si="350"/>
        <v>0</v>
      </c>
      <c r="AI413" s="12">
        <f t="shared" si="350"/>
        <v>0</v>
      </c>
      <c r="AJ413" s="12">
        <f t="shared" si="350"/>
        <v>0</v>
      </c>
      <c r="AK413" s="12">
        <f t="shared" si="350"/>
        <v>0</v>
      </c>
      <c r="AL413" s="12">
        <f t="shared" si="350"/>
        <v>0</v>
      </c>
      <c r="AM413" s="12">
        <f t="shared" si="350"/>
        <v>0</v>
      </c>
      <c r="AN413" s="12">
        <f t="shared" si="350"/>
        <v>0</v>
      </c>
      <c r="AO413" s="12">
        <f t="shared" si="350"/>
        <v>0</v>
      </c>
      <c r="AP413" s="12">
        <f t="shared" si="350"/>
        <v>0</v>
      </c>
    </row>
    <row r="414" spans="15:42" ht="12.75">
      <c r="O414" s="12">
        <f aca="true" t="shared" si="351" ref="O414:AP414">O354-O384</f>
        <v>0</v>
      </c>
      <c r="P414" s="12">
        <f t="shared" si="351"/>
        <v>0</v>
      </c>
      <c r="Q414" s="12">
        <f t="shared" si="351"/>
        <v>0</v>
      </c>
      <c r="R414" s="12">
        <f t="shared" si="351"/>
        <v>0</v>
      </c>
      <c r="S414" s="12">
        <f t="shared" si="351"/>
        <v>0</v>
      </c>
      <c r="T414" s="12">
        <f t="shared" si="351"/>
        <v>0</v>
      </c>
      <c r="U414" s="12">
        <f t="shared" si="351"/>
        <v>0</v>
      </c>
      <c r="V414" s="12">
        <f t="shared" si="351"/>
        <v>0</v>
      </c>
      <c r="W414" s="12">
        <f t="shared" si="351"/>
        <v>0</v>
      </c>
      <c r="X414" s="12">
        <f t="shared" si="351"/>
        <v>0</v>
      </c>
      <c r="Y414" s="12">
        <f t="shared" si="351"/>
        <v>0</v>
      </c>
      <c r="Z414" s="12">
        <f t="shared" si="351"/>
        <v>0</v>
      </c>
      <c r="AA414" s="12">
        <f t="shared" si="351"/>
        <v>0</v>
      </c>
      <c r="AB414" s="12">
        <f t="shared" si="351"/>
        <v>0</v>
      </c>
      <c r="AC414" s="12">
        <f t="shared" si="351"/>
        <v>0</v>
      </c>
      <c r="AD414" s="12">
        <f t="shared" si="351"/>
        <v>0</v>
      </c>
      <c r="AE414" s="12">
        <f t="shared" si="351"/>
        <v>0</v>
      </c>
      <c r="AF414" s="12">
        <f t="shared" si="351"/>
        <v>0</v>
      </c>
      <c r="AG414" s="12">
        <f t="shared" si="351"/>
        <v>0</v>
      </c>
      <c r="AH414" s="12">
        <f t="shared" si="351"/>
        <v>0</v>
      </c>
      <c r="AI414" s="12">
        <f t="shared" si="351"/>
        <v>0</v>
      </c>
      <c r="AJ414" s="12">
        <f t="shared" si="351"/>
        <v>0</v>
      </c>
      <c r="AK414" s="12">
        <f t="shared" si="351"/>
        <v>0</v>
      </c>
      <c r="AL414" s="12">
        <f t="shared" si="351"/>
        <v>0</v>
      </c>
      <c r="AM414" s="12">
        <f t="shared" si="351"/>
        <v>0</v>
      </c>
      <c r="AN414" s="12">
        <f t="shared" si="351"/>
        <v>0</v>
      </c>
      <c r="AO414" s="12">
        <f t="shared" si="351"/>
        <v>0</v>
      </c>
      <c r="AP414" s="12">
        <f t="shared" si="351"/>
        <v>0</v>
      </c>
    </row>
    <row r="415" spans="15:42" ht="12.75">
      <c r="O415" s="12">
        <f aca="true" t="shared" si="352" ref="O415:AP415">O355-O385</f>
        <v>0</v>
      </c>
      <c r="P415" s="12">
        <f t="shared" si="352"/>
        <v>0</v>
      </c>
      <c r="Q415" s="12">
        <f t="shared" si="352"/>
        <v>0</v>
      </c>
      <c r="R415" s="12">
        <f t="shared" si="352"/>
        <v>0</v>
      </c>
      <c r="S415" s="12">
        <f t="shared" si="352"/>
        <v>0</v>
      </c>
      <c r="T415" s="12">
        <f t="shared" si="352"/>
        <v>0</v>
      </c>
      <c r="U415" s="12">
        <f t="shared" si="352"/>
        <v>0</v>
      </c>
      <c r="V415" s="12">
        <f t="shared" si="352"/>
        <v>0</v>
      </c>
      <c r="W415" s="12">
        <f t="shared" si="352"/>
        <v>0</v>
      </c>
      <c r="X415" s="12">
        <f t="shared" si="352"/>
        <v>0</v>
      </c>
      <c r="Y415" s="12">
        <f t="shared" si="352"/>
        <v>0</v>
      </c>
      <c r="Z415" s="12">
        <f t="shared" si="352"/>
        <v>0</v>
      </c>
      <c r="AA415" s="12">
        <f t="shared" si="352"/>
        <v>0</v>
      </c>
      <c r="AB415" s="12">
        <f t="shared" si="352"/>
        <v>0</v>
      </c>
      <c r="AC415" s="12">
        <f t="shared" si="352"/>
        <v>0</v>
      </c>
      <c r="AD415" s="12">
        <f t="shared" si="352"/>
        <v>0</v>
      </c>
      <c r="AE415" s="12">
        <f t="shared" si="352"/>
        <v>0</v>
      </c>
      <c r="AF415" s="12">
        <f t="shared" si="352"/>
        <v>0</v>
      </c>
      <c r="AG415" s="12">
        <f t="shared" si="352"/>
        <v>0</v>
      </c>
      <c r="AH415" s="12">
        <f t="shared" si="352"/>
        <v>0</v>
      </c>
      <c r="AI415" s="12">
        <f t="shared" si="352"/>
        <v>0</v>
      </c>
      <c r="AJ415" s="12">
        <f t="shared" si="352"/>
        <v>0</v>
      </c>
      <c r="AK415" s="12">
        <f t="shared" si="352"/>
        <v>0</v>
      </c>
      <c r="AL415" s="12">
        <f t="shared" si="352"/>
        <v>0</v>
      </c>
      <c r="AM415" s="12">
        <f t="shared" si="352"/>
        <v>0</v>
      </c>
      <c r="AN415" s="12">
        <f t="shared" si="352"/>
        <v>0</v>
      </c>
      <c r="AO415" s="12">
        <f t="shared" si="352"/>
        <v>0</v>
      </c>
      <c r="AP415" s="12">
        <f t="shared" si="352"/>
        <v>0</v>
      </c>
    </row>
    <row r="416" spans="15:42" ht="12.75">
      <c r="O416" s="12">
        <f aca="true" t="shared" si="353" ref="O416:AP416">O356-O386</f>
        <v>0</v>
      </c>
      <c r="P416" s="12">
        <f t="shared" si="353"/>
        <v>0</v>
      </c>
      <c r="Q416" s="12">
        <f t="shared" si="353"/>
        <v>0</v>
      </c>
      <c r="R416" s="12">
        <f t="shared" si="353"/>
        <v>0</v>
      </c>
      <c r="S416" s="12">
        <f t="shared" si="353"/>
        <v>0</v>
      </c>
      <c r="T416" s="12">
        <f t="shared" si="353"/>
        <v>0</v>
      </c>
      <c r="U416" s="12">
        <f t="shared" si="353"/>
        <v>0</v>
      </c>
      <c r="V416" s="12">
        <f t="shared" si="353"/>
        <v>0</v>
      </c>
      <c r="W416" s="12">
        <f t="shared" si="353"/>
        <v>0</v>
      </c>
      <c r="X416" s="12">
        <f t="shared" si="353"/>
        <v>0</v>
      </c>
      <c r="Y416" s="12">
        <f t="shared" si="353"/>
        <v>0</v>
      </c>
      <c r="Z416" s="12">
        <f t="shared" si="353"/>
        <v>0</v>
      </c>
      <c r="AA416" s="12">
        <f t="shared" si="353"/>
        <v>0</v>
      </c>
      <c r="AB416" s="12">
        <f t="shared" si="353"/>
        <v>0</v>
      </c>
      <c r="AC416" s="12">
        <f t="shared" si="353"/>
        <v>0</v>
      </c>
      <c r="AD416" s="12">
        <f t="shared" si="353"/>
        <v>0</v>
      </c>
      <c r="AE416" s="12">
        <f t="shared" si="353"/>
        <v>0</v>
      </c>
      <c r="AF416" s="12">
        <f t="shared" si="353"/>
        <v>0</v>
      </c>
      <c r="AG416" s="12">
        <f t="shared" si="353"/>
        <v>0</v>
      </c>
      <c r="AH416" s="12">
        <f t="shared" si="353"/>
        <v>0</v>
      </c>
      <c r="AI416" s="12">
        <f t="shared" si="353"/>
        <v>0</v>
      </c>
      <c r="AJ416" s="12">
        <f t="shared" si="353"/>
        <v>0</v>
      </c>
      <c r="AK416" s="12">
        <f t="shared" si="353"/>
        <v>0</v>
      </c>
      <c r="AL416" s="12">
        <f t="shared" si="353"/>
        <v>0</v>
      </c>
      <c r="AM416" s="12">
        <f t="shared" si="353"/>
        <v>0</v>
      </c>
      <c r="AN416" s="12">
        <f t="shared" si="353"/>
        <v>0</v>
      </c>
      <c r="AO416" s="12">
        <f t="shared" si="353"/>
        <v>0</v>
      </c>
      <c r="AP416" s="12">
        <f t="shared" si="353"/>
        <v>0</v>
      </c>
    </row>
    <row r="417" spans="15:42" ht="12.75">
      <c r="O417" s="12">
        <f aca="true" t="shared" si="354" ref="O417:AP417">O357-O387</f>
        <v>0</v>
      </c>
      <c r="P417" s="12">
        <f t="shared" si="354"/>
        <v>0</v>
      </c>
      <c r="Q417" s="12">
        <f t="shared" si="354"/>
        <v>0</v>
      </c>
      <c r="R417" s="12">
        <f t="shared" si="354"/>
        <v>0</v>
      </c>
      <c r="S417" s="12">
        <f t="shared" si="354"/>
        <v>0</v>
      </c>
      <c r="T417" s="12">
        <f t="shared" si="354"/>
        <v>0</v>
      </c>
      <c r="U417" s="12">
        <f t="shared" si="354"/>
        <v>0</v>
      </c>
      <c r="V417" s="12">
        <f t="shared" si="354"/>
        <v>0</v>
      </c>
      <c r="W417" s="12">
        <f t="shared" si="354"/>
        <v>0</v>
      </c>
      <c r="X417" s="12">
        <f t="shared" si="354"/>
        <v>0</v>
      </c>
      <c r="Y417" s="12">
        <f t="shared" si="354"/>
        <v>0</v>
      </c>
      <c r="Z417" s="12">
        <f t="shared" si="354"/>
        <v>0</v>
      </c>
      <c r="AA417" s="12">
        <f t="shared" si="354"/>
        <v>0</v>
      </c>
      <c r="AB417" s="12">
        <f t="shared" si="354"/>
        <v>0</v>
      </c>
      <c r="AC417" s="12">
        <f t="shared" si="354"/>
        <v>0</v>
      </c>
      <c r="AD417" s="12">
        <f t="shared" si="354"/>
        <v>0</v>
      </c>
      <c r="AE417" s="12">
        <f t="shared" si="354"/>
        <v>0</v>
      </c>
      <c r="AF417" s="12">
        <f t="shared" si="354"/>
        <v>0</v>
      </c>
      <c r="AG417" s="12">
        <f t="shared" si="354"/>
        <v>0</v>
      </c>
      <c r="AH417" s="12">
        <f t="shared" si="354"/>
        <v>0</v>
      </c>
      <c r="AI417" s="12">
        <f t="shared" si="354"/>
        <v>0</v>
      </c>
      <c r="AJ417" s="12">
        <f t="shared" si="354"/>
        <v>0</v>
      </c>
      <c r="AK417" s="12">
        <f t="shared" si="354"/>
        <v>0</v>
      </c>
      <c r="AL417" s="12">
        <f t="shared" si="354"/>
        <v>0</v>
      </c>
      <c r="AM417" s="12">
        <f t="shared" si="354"/>
        <v>0</v>
      </c>
      <c r="AN417" s="12">
        <f t="shared" si="354"/>
        <v>0</v>
      </c>
      <c r="AO417" s="12">
        <f t="shared" si="354"/>
        <v>0</v>
      </c>
      <c r="AP417" s="12">
        <f t="shared" si="354"/>
        <v>0</v>
      </c>
    </row>
    <row r="418" spans="15:42" ht="12.75">
      <c r="O418" s="12">
        <f aca="true" t="shared" si="355" ref="O418:AP418">O358-O388</f>
        <v>0</v>
      </c>
      <c r="P418" s="12">
        <f t="shared" si="355"/>
        <v>0</v>
      </c>
      <c r="Q418" s="12">
        <f t="shared" si="355"/>
        <v>0</v>
      </c>
      <c r="R418" s="12">
        <f t="shared" si="355"/>
        <v>0</v>
      </c>
      <c r="S418" s="12">
        <f t="shared" si="355"/>
        <v>0</v>
      </c>
      <c r="T418" s="12">
        <f t="shared" si="355"/>
        <v>0</v>
      </c>
      <c r="U418" s="12">
        <f t="shared" si="355"/>
        <v>0</v>
      </c>
      <c r="V418" s="12">
        <f t="shared" si="355"/>
        <v>0</v>
      </c>
      <c r="W418" s="12">
        <f t="shared" si="355"/>
        <v>0</v>
      </c>
      <c r="X418" s="12">
        <f t="shared" si="355"/>
        <v>0</v>
      </c>
      <c r="Y418" s="12">
        <f t="shared" si="355"/>
        <v>0</v>
      </c>
      <c r="Z418" s="12">
        <f t="shared" si="355"/>
        <v>0</v>
      </c>
      <c r="AA418" s="12">
        <f t="shared" si="355"/>
        <v>0</v>
      </c>
      <c r="AB418" s="12">
        <f t="shared" si="355"/>
        <v>0</v>
      </c>
      <c r="AC418" s="12">
        <f t="shared" si="355"/>
        <v>0</v>
      </c>
      <c r="AD418" s="12">
        <f t="shared" si="355"/>
        <v>0</v>
      </c>
      <c r="AE418" s="12">
        <f t="shared" si="355"/>
        <v>0</v>
      </c>
      <c r="AF418" s="12">
        <f t="shared" si="355"/>
        <v>0</v>
      </c>
      <c r="AG418" s="12">
        <f t="shared" si="355"/>
        <v>0</v>
      </c>
      <c r="AH418" s="12">
        <f t="shared" si="355"/>
        <v>0</v>
      </c>
      <c r="AI418" s="12">
        <f t="shared" si="355"/>
        <v>0</v>
      </c>
      <c r="AJ418" s="12">
        <f t="shared" si="355"/>
        <v>0</v>
      </c>
      <c r="AK418" s="12">
        <f t="shared" si="355"/>
        <v>0</v>
      </c>
      <c r="AL418" s="12">
        <f t="shared" si="355"/>
        <v>0</v>
      </c>
      <c r="AM418" s="12">
        <f t="shared" si="355"/>
        <v>0</v>
      </c>
      <c r="AN418" s="12">
        <f t="shared" si="355"/>
        <v>0</v>
      </c>
      <c r="AO418" s="12">
        <f t="shared" si="355"/>
        <v>0</v>
      </c>
      <c r="AP418" s="12">
        <f t="shared" si="355"/>
        <v>0</v>
      </c>
    </row>
    <row r="419" spans="15:42" ht="12.75">
      <c r="O419" s="12">
        <f aca="true" t="shared" si="356" ref="O419:AP419">O359-O389</f>
        <v>0</v>
      </c>
      <c r="P419" s="12">
        <f t="shared" si="356"/>
        <v>0</v>
      </c>
      <c r="Q419" s="12">
        <f t="shared" si="356"/>
        <v>0</v>
      </c>
      <c r="R419" s="12">
        <f t="shared" si="356"/>
        <v>0</v>
      </c>
      <c r="S419" s="12">
        <f t="shared" si="356"/>
        <v>0</v>
      </c>
      <c r="T419" s="12">
        <f t="shared" si="356"/>
        <v>0</v>
      </c>
      <c r="U419" s="12">
        <f t="shared" si="356"/>
        <v>0</v>
      </c>
      <c r="V419" s="12">
        <f t="shared" si="356"/>
        <v>0</v>
      </c>
      <c r="W419" s="12">
        <f t="shared" si="356"/>
        <v>0</v>
      </c>
      <c r="X419" s="12">
        <f t="shared" si="356"/>
        <v>0</v>
      </c>
      <c r="Y419" s="12">
        <f t="shared" si="356"/>
        <v>0</v>
      </c>
      <c r="Z419" s="12">
        <f t="shared" si="356"/>
        <v>0</v>
      </c>
      <c r="AA419" s="12">
        <f t="shared" si="356"/>
        <v>0</v>
      </c>
      <c r="AB419" s="12">
        <f t="shared" si="356"/>
        <v>0</v>
      </c>
      <c r="AC419" s="12">
        <f t="shared" si="356"/>
        <v>0</v>
      </c>
      <c r="AD419" s="12">
        <f t="shared" si="356"/>
        <v>0</v>
      </c>
      <c r="AE419" s="12">
        <f t="shared" si="356"/>
        <v>0</v>
      </c>
      <c r="AF419" s="12">
        <f t="shared" si="356"/>
        <v>0</v>
      </c>
      <c r="AG419" s="12">
        <f t="shared" si="356"/>
        <v>0</v>
      </c>
      <c r="AH419" s="12">
        <f t="shared" si="356"/>
        <v>0</v>
      </c>
      <c r="AI419" s="12">
        <f t="shared" si="356"/>
        <v>0</v>
      </c>
      <c r="AJ419" s="12">
        <f t="shared" si="356"/>
        <v>0</v>
      </c>
      <c r="AK419" s="12">
        <f t="shared" si="356"/>
        <v>0</v>
      </c>
      <c r="AL419" s="12">
        <f t="shared" si="356"/>
        <v>0</v>
      </c>
      <c r="AM419" s="12">
        <f t="shared" si="356"/>
        <v>0</v>
      </c>
      <c r="AN419" s="12">
        <f t="shared" si="356"/>
        <v>0</v>
      </c>
      <c r="AO419" s="12">
        <f t="shared" si="356"/>
        <v>0</v>
      </c>
      <c r="AP419" s="12">
        <f t="shared" si="356"/>
        <v>0</v>
      </c>
    </row>
    <row r="420" spans="15:42" ht="12.75">
      <c r="O420" s="12">
        <f aca="true" t="shared" si="357" ref="O420:AP420">O360-O390</f>
        <v>0</v>
      </c>
      <c r="P420" s="12">
        <f t="shared" si="357"/>
        <v>0</v>
      </c>
      <c r="Q420" s="12">
        <f t="shared" si="357"/>
        <v>0</v>
      </c>
      <c r="R420" s="12">
        <f t="shared" si="357"/>
        <v>0</v>
      </c>
      <c r="S420" s="12">
        <f t="shared" si="357"/>
        <v>0</v>
      </c>
      <c r="T420" s="12">
        <f t="shared" si="357"/>
        <v>0</v>
      </c>
      <c r="U420" s="12">
        <f t="shared" si="357"/>
        <v>0</v>
      </c>
      <c r="V420" s="12">
        <f t="shared" si="357"/>
        <v>0</v>
      </c>
      <c r="W420" s="12">
        <f t="shared" si="357"/>
        <v>0</v>
      </c>
      <c r="X420" s="12">
        <f t="shared" si="357"/>
        <v>0</v>
      </c>
      <c r="Y420" s="12">
        <f t="shared" si="357"/>
        <v>0</v>
      </c>
      <c r="Z420" s="12">
        <f t="shared" si="357"/>
        <v>0</v>
      </c>
      <c r="AA420" s="12">
        <f t="shared" si="357"/>
        <v>0</v>
      </c>
      <c r="AB420" s="12">
        <f t="shared" si="357"/>
        <v>0</v>
      </c>
      <c r="AC420" s="12">
        <f t="shared" si="357"/>
        <v>0</v>
      </c>
      <c r="AD420" s="12">
        <f t="shared" si="357"/>
        <v>0</v>
      </c>
      <c r="AE420" s="12">
        <f t="shared" si="357"/>
        <v>0</v>
      </c>
      <c r="AF420" s="12">
        <f t="shared" si="357"/>
        <v>0</v>
      </c>
      <c r="AG420" s="12">
        <f t="shared" si="357"/>
        <v>0</v>
      </c>
      <c r="AH420" s="12">
        <f t="shared" si="357"/>
        <v>0</v>
      </c>
      <c r="AI420" s="12">
        <f t="shared" si="357"/>
        <v>0</v>
      </c>
      <c r="AJ420" s="12">
        <f t="shared" si="357"/>
        <v>0</v>
      </c>
      <c r="AK420" s="12">
        <f t="shared" si="357"/>
        <v>0</v>
      </c>
      <c r="AL420" s="12">
        <f t="shared" si="357"/>
        <v>0</v>
      </c>
      <c r="AM420" s="12">
        <f t="shared" si="357"/>
        <v>0</v>
      </c>
      <c r="AN420" s="12">
        <f t="shared" si="357"/>
        <v>0</v>
      </c>
      <c r="AO420" s="12">
        <f t="shared" si="357"/>
        <v>0</v>
      </c>
      <c r="AP420" s="12">
        <f t="shared" si="357"/>
        <v>0</v>
      </c>
    </row>
    <row r="421" spans="15:42" ht="12.75">
      <c r="O421" s="12">
        <f aca="true" t="shared" si="358" ref="O421:AP421">O361-O391</f>
        <v>0</v>
      </c>
      <c r="P421" s="12">
        <f t="shared" si="358"/>
        <v>0</v>
      </c>
      <c r="Q421" s="12">
        <f t="shared" si="358"/>
        <v>0</v>
      </c>
      <c r="R421" s="12">
        <f t="shared" si="358"/>
        <v>0</v>
      </c>
      <c r="S421" s="12">
        <f t="shared" si="358"/>
        <v>0</v>
      </c>
      <c r="T421" s="12">
        <f t="shared" si="358"/>
        <v>0</v>
      </c>
      <c r="U421" s="12">
        <f t="shared" si="358"/>
        <v>0</v>
      </c>
      <c r="V421" s="12">
        <f t="shared" si="358"/>
        <v>0</v>
      </c>
      <c r="W421" s="12">
        <f t="shared" si="358"/>
        <v>0</v>
      </c>
      <c r="X421" s="12">
        <f t="shared" si="358"/>
        <v>0</v>
      </c>
      <c r="Y421" s="12">
        <f t="shared" si="358"/>
        <v>0</v>
      </c>
      <c r="Z421" s="12">
        <f t="shared" si="358"/>
        <v>0</v>
      </c>
      <c r="AA421" s="12">
        <f t="shared" si="358"/>
        <v>0</v>
      </c>
      <c r="AB421" s="12">
        <f t="shared" si="358"/>
        <v>0</v>
      </c>
      <c r="AC421" s="12">
        <f t="shared" si="358"/>
        <v>0</v>
      </c>
      <c r="AD421" s="12">
        <f t="shared" si="358"/>
        <v>0</v>
      </c>
      <c r="AE421" s="12">
        <f t="shared" si="358"/>
        <v>0</v>
      </c>
      <c r="AF421" s="12">
        <f t="shared" si="358"/>
        <v>0</v>
      </c>
      <c r="AG421" s="12">
        <f t="shared" si="358"/>
        <v>0</v>
      </c>
      <c r="AH421" s="12">
        <f t="shared" si="358"/>
        <v>0</v>
      </c>
      <c r="AI421" s="12">
        <f t="shared" si="358"/>
        <v>0</v>
      </c>
      <c r="AJ421" s="12">
        <f t="shared" si="358"/>
        <v>0</v>
      </c>
      <c r="AK421" s="12">
        <f t="shared" si="358"/>
        <v>0</v>
      </c>
      <c r="AL421" s="12">
        <f t="shared" si="358"/>
        <v>0</v>
      </c>
      <c r="AM421" s="12">
        <f t="shared" si="358"/>
        <v>0</v>
      </c>
      <c r="AN421" s="12">
        <f t="shared" si="358"/>
        <v>0</v>
      </c>
      <c r="AO421" s="12">
        <f t="shared" si="358"/>
        <v>0</v>
      </c>
      <c r="AP421" s="12">
        <f t="shared" si="358"/>
        <v>0</v>
      </c>
    </row>
    <row r="422" spans="15:42" ht="12.75">
      <c r="O422" s="12">
        <f aca="true" t="shared" si="359" ref="O422:AP422">O362-O392</f>
        <v>0</v>
      </c>
      <c r="P422" s="12">
        <f t="shared" si="359"/>
        <v>0</v>
      </c>
      <c r="Q422" s="12">
        <f t="shared" si="359"/>
        <v>0</v>
      </c>
      <c r="R422" s="12">
        <f t="shared" si="359"/>
        <v>0</v>
      </c>
      <c r="S422" s="12">
        <f t="shared" si="359"/>
        <v>0</v>
      </c>
      <c r="T422" s="12">
        <f t="shared" si="359"/>
        <v>0</v>
      </c>
      <c r="U422" s="12">
        <f t="shared" si="359"/>
        <v>0</v>
      </c>
      <c r="V422" s="12">
        <f t="shared" si="359"/>
        <v>0</v>
      </c>
      <c r="W422" s="12">
        <f t="shared" si="359"/>
        <v>0</v>
      </c>
      <c r="X422" s="12">
        <f t="shared" si="359"/>
        <v>0</v>
      </c>
      <c r="Y422" s="12">
        <f t="shared" si="359"/>
        <v>0</v>
      </c>
      <c r="Z422" s="12">
        <f t="shared" si="359"/>
        <v>0</v>
      </c>
      <c r="AA422" s="12">
        <f t="shared" si="359"/>
        <v>0</v>
      </c>
      <c r="AB422" s="12">
        <f t="shared" si="359"/>
        <v>0</v>
      </c>
      <c r="AC422" s="12">
        <f t="shared" si="359"/>
        <v>0</v>
      </c>
      <c r="AD422" s="12">
        <f t="shared" si="359"/>
        <v>0</v>
      </c>
      <c r="AE422" s="12">
        <f t="shared" si="359"/>
        <v>0</v>
      </c>
      <c r="AF422" s="12">
        <f t="shared" si="359"/>
        <v>0</v>
      </c>
      <c r="AG422" s="12">
        <f t="shared" si="359"/>
        <v>0</v>
      </c>
      <c r="AH422" s="12">
        <f t="shared" si="359"/>
        <v>0</v>
      </c>
      <c r="AI422" s="12">
        <f t="shared" si="359"/>
        <v>0</v>
      </c>
      <c r="AJ422" s="12">
        <f t="shared" si="359"/>
        <v>0</v>
      </c>
      <c r="AK422" s="12">
        <f t="shared" si="359"/>
        <v>0</v>
      </c>
      <c r="AL422" s="12">
        <f t="shared" si="359"/>
        <v>0</v>
      </c>
      <c r="AM422" s="12">
        <f t="shared" si="359"/>
        <v>0</v>
      </c>
      <c r="AN422" s="12">
        <f t="shared" si="359"/>
        <v>0</v>
      </c>
      <c r="AO422" s="12">
        <f t="shared" si="359"/>
        <v>0</v>
      </c>
      <c r="AP422" s="12">
        <f t="shared" si="359"/>
        <v>0</v>
      </c>
    </row>
    <row r="423" spans="15:42" ht="12.75">
      <c r="O423" s="12">
        <f aca="true" t="shared" si="360" ref="O423:AP423">O363-O393</f>
        <v>0</v>
      </c>
      <c r="P423" s="12">
        <f t="shared" si="360"/>
        <v>0</v>
      </c>
      <c r="Q423" s="12">
        <f t="shared" si="360"/>
        <v>0</v>
      </c>
      <c r="R423" s="12">
        <f t="shared" si="360"/>
        <v>0</v>
      </c>
      <c r="S423" s="12">
        <f t="shared" si="360"/>
        <v>0</v>
      </c>
      <c r="T423" s="12">
        <f t="shared" si="360"/>
        <v>0</v>
      </c>
      <c r="U423" s="12">
        <f t="shared" si="360"/>
        <v>0</v>
      </c>
      <c r="V423" s="12">
        <f t="shared" si="360"/>
        <v>0</v>
      </c>
      <c r="W423" s="12">
        <f t="shared" si="360"/>
        <v>0</v>
      </c>
      <c r="X423" s="12">
        <f t="shared" si="360"/>
        <v>0</v>
      </c>
      <c r="Y423" s="12">
        <f t="shared" si="360"/>
        <v>0</v>
      </c>
      <c r="Z423" s="12">
        <f t="shared" si="360"/>
        <v>0</v>
      </c>
      <c r="AA423" s="12">
        <f t="shared" si="360"/>
        <v>0</v>
      </c>
      <c r="AB423" s="12">
        <f t="shared" si="360"/>
        <v>0</v>
      </c>
      <c r="AC423" s="12">
        <f t="shared" si="360"/>
        <v>0</v>
      </c>
      <c r="AD423" s="12">
        <f t="shared" si="360"/>
        <v>0</v>
      </c>
      <c r="AE423" s="12">
        <f t="shared" si="360"/>
        <v>0</v>
      </c>
      <c r="AF423" s="12">
        <f t="shared" si="360"/>
        <v>0</v>
      </c>
      <c r="AG423" s="12">
        <f t="shared" si="360"/>
        <v>0</v>
      </c>
      <c r="AH423" s="12">
        <f t="shared" si="360"/>
        <v>0</v>
      </c>
      <c r="AI423" s="12">
        <f t="shared" si="360"/>
        <v>0</v>
      </c>
      <c r="AJ423" s="12">
        <f t="shared" si="360"/>
        <v>0</v>
      </c>
      <c r="AK423" s="12">
        <f t="shared" si="360"/>
        <v>0</v>
      </c>
      <c r="AL423" s="12">
        <f t="shared" si="360"/>
        <v>0</v>
      </c>
      <c r="AM423" s="12">
        <f t="shared" si="360"/>
        <v>0</v>
      </c>
      <c r="AN423" s="12">
        <f t="shared" si="360"/>
        <v>0</v>
      </c>
      <c r="AO423" s="12">
        <f t="shared" si="360"/>
        <v>0</v>
      </c>
      <c r="AP423" s="12">
        <f t="shared" si="360"/>
        <v>0</v>
      </c>
    </row>
    <row r="424" spans="15:42" ht="12.75">
      <c r="O424" s="12">
        <f aca="true" t="shared" si="361" ref="O424:AP424">O364-O394</f>
        <v>0</v>
      </c>
      <c r="P424" s="12">
        <f t="shared" si="361"/>
        <v>0</v>
      </c>
      <c r="Q424" s="12">
        <f t="shared" si="361"/>
        <v>0</v>
      </c>
      <c r="R424" s="12">
        <f t="shared" si="361"/>
        <v>0</v>
      </c>
      <c r="S424" s="12">
        <f t="shared" si="361"/>
        <v>0</v>
      </c>
      <c r="T424" s="12">
        <f t="shared" si="361"/>
        <v>0</v>
      </c>
      <c r="U424" s="12">
        <f t="shared" si="361"/>
        <v>0</v>
      </c>
      <c r="V424" s="12">
        <f t="shared" si="361"/>
        <v>0</v>
      </c>
      <c r="W424" s="12">
        <f t="shared" si="361"/>
        <v>0</v>
      </c>
      <c r="X424" s="12">
        <f t="shared" si="361"/>
        <v>0</v>
      </c>
      <c r="Y424" s="12">
        <f t="shared" si="361"/>
        <v>0</v>
      </c>
      <c r="Z424" s="12">
        <f t="shared" si="361"/>
        <v>0</v>
      </c>
      <c r="AA424" s="12">
        <f t="shared" si="361"/>
        <v>0</v>
      </c>
      <c r="AB424" s="12">
        <f t="shared" si="361"/>
        <v>0</v>
      </c>
      <c r="AC424" s="12">
        <f t="shared" si="361"/>
        <v>0</v>
      </c>
      <c r="AD424" s="12">
        <f t="shared" si="361"/>
        <v>0</v>
      </c>
      <c r="AE424" s="12">
        <f t="shared" si="361"/>
        <v>0</v>
      </c>
      <c r="AF424" s="12">
        <f t="shared" si="361"/>
        <v>0</v>
      </c>
      <c r="AG424" s="12">
        <f t="shared" si="361"/>
        <v>0</v>
      </c>
      <c r="AH424" s="12">
        <f t="shared" si="361"/>
        <v>0</v>
      </c>
      <c r="AI424" s="12">
        <f t="shared" si="361"/>
        <v>0</v>
      </c>
      <c r="AJ424" s="12">
        <f t="shared" si="361"/>
        <v>0</v>
      </c>
      <c r="AK424" s="12">
        <f t="shared" si="361"/>
        <v>0</v>
      </c>
      <c r="AL424" s="12">
        <f t="shared" si="361"/>
        <v>0</v>
      </c>
      <c r="AM424" s="12">
        <f t="shared" si="361"/>
        <v>0</v>
      </c>
      <c r="AN424" s="12">
        <f t="shared" si="361"/>
        <v>0</v>
      </c>
      <c r="AO424" s="12">
        <f t="shared" si="361"/>
        <v>0</v>
      </c>
      <c r="AP424" s="12">
        <f t="shared" si="361"/>
        <v>0</v>
      </c>
    </row>
    <row r="425" spans="15:42" ht="12.75">
      <c r="O425" s="12">
        <f aca="true" t="shared" si="362" ref="O425:AP425">O365-O395</f>
        <v>0</v>
      </c>
      <c r="P425" s="12">
        <f t="shared" si="362"/>
        <v>0</v>
      </c>
      <c r="Q425" s="12">
        <f t="shared" si="362"/>
        <v>0</v>
      </c>
      <c r="R425" s="12">
        <f t="shared" si="362"/>
        <v>0</v>
      </c>
      <c r="S425" s="12">
        <f t="shared" si="362"/>
        <v>0</v>
      </c>
      <c r="T425" s="12">
        <f t="shared" si="362"/>
        <v>0</v>
      </c>
      <c r="U425" s="12">
        <f t="shared" si="362"/>
        <v>0</v>
      </c>
      <c r="V425" s="12">
        <f t="shared" si="362"/>
        <v>0</v>
      </c>
      <c r="W425" s="12">
        <f t="shared" si="362"/>
        <v>0</v>
      </c>
      <c r="X425" s="12">
        <f t="shared" si="362"/>
        <v>0</v>
      </c>
      <c r="Y425" s="12">
        <f t="shared" si="362"/>
        <v>0</v>
      </c>
      <c r="Z425" s="12">
        <f t="shared" si="362"/>
        <v>0</v>
      </c>
      <c r="AA425" s="12">
        <f t="shared" si="362"/>
        <v>0</v>
      </c>
      <c r="AB425" s="12">
        <f t="shared" si="362"/>
        <v>0</v>
      </c>
      <c r="AC425" s="12">
        <f t="shared" si="362"/>
        <v>0</v>
      </c>
      <c r="AD425" s="12">
        <f t="shared" si="362"/>
        <v>0</v>
      </c>
      <c r="AE425" s="12">
        <f t="shared" si="362"/>
        <v>0</v>
      </c>
      <c r="AF425" s="12">
        <f t="shared" si="362"/>
        <v>0</v>
      </c>
      <c r="AG425" s="12">
        <f t="shared" si="362"/>
        <v>0</v>
      </c>
      <c r="AH425" s="12">
        <f t="shared" si="362"/>
        <v>0</v>
      </c>
      <c r="AI425" s="12">
        <f t="shared" si="362"/>
        <v>0</v>
      </c>
      <c r="AJ425" s="12">
        <f t="shared" si="362"/>
        <v>0</v>
      </c>
      <c r="AK425" s="12">
        <f t="shared" si="362"/>
        <v>0</v>
      </c>
      <c r="AL425" s="12">
        <f t="shared" si="362"/>
        <v>0</v>
      </c>
      <c r="AM425" s="12">
        <f t="shared" si="362"/>
        <v>0</v>
      </c>
      <c r="AN425" s="12">
        <f t="shared" si="362"/>
        <v>0</v>
      </c>
      <c r="AO425" s="12">
        <f t="shared" si="362"/>
        <v>0</v>
      </c>
      <c r="AP425" s="12">
        <f t="shared" si="362"/>
        <v>0</v>
      </c>
    </row>
    <row r="426" spans="15:42" ht="12.75">
      <c r="O426" s="12">
        <f aca="true" t="shared" si="363" ref="O426:AO426">O366-O396</f>
        <v>0</v>
      </c>
      <c r="P426" s="12">
        <f t="shared" si="363"/>
        <v>0</v>
      </c>
      <c r="Q426" s="12">
        <f t="shared" si="363"/>
        <v>0</v>
      </c>
      <c r="R426" s="12">
        <f t="shared" si="363"/>
        <v>0</v>
      </c>
      <c r="S426" s="12">
        <f t="shared" si="363"/>
        <v>0</v>
      </c>
      <c r="T426" s="12">
        <f t="shared" si="363"/>
        <v>0</v>
      </c>
      <c r="U426" s="12">
        <f t="shared" si="363"/>
        <v>0</v>
      </c>
      <c r="V426" s="12">
        <f t="shared" si="363"/>
        <v>0</v>
      </c>
      <c r="W426" s="12">
        <f t="shared" si="363"/>
        <v>0</v>
      </c>
      <c r="X426" s="12">
        <f t="shared" si="363"/>
        <v>0</v>
      </c>
      <c r="Y426" s="12">
        <f t="shared" si="363"/>
        <v>0</v>
      </c>
      <c r="Z426" s="12">
        <f t="shared" si="363"/>
        <v>0</v>
      </c>
      <c r="AA426" s="12">
        <f t="shared" si="363"/>
        <v>0</v>
      </c>
      <c r="AB426" s="12">
        <f t="shared" si="363"/>
        <v>0</v>
      </c>
      <c r="AC426" s="12">
        <f t="shared" si="363"/>
        <v>0</v>
      </c>
      <c r="AD426" s="12">
        <f t="shared" si="363"/>
        <v>0</v>
      </c>
      <c r="AE426" s="12">
        <f t="shared" si="363"/>
        <v>0</v>
      </c>
      <c r="AF426" s="12">
        <f t="shared" si="363"/>
        <v>0</v>
      </c>
      <c r="AG426" s="12">
        <f t="shared" si="363"/>
        <v>0</v>
      </c>
      <c r="AH426" s="12">
        <f t="shared" si="363"/>
        <v>0</v>
      </c>
      <c r="AI426" s="12">
        <f t="shared" si="363"/>
        <v>0</v>
      </c>
      <c r="AJ426" s="12">
        <f t="shared" si="363"/>
        <v>0</v>
      </c>
      <c r="AK426" s="12">
        <f t="shared" si="363"/>
        <v>0</v>
      </c>
      <c r="AL426" s="12">
        <f t="shared" si="363"/>
        <v>0</v>
      </c>
      <c r="AM426" s="12">
        <f t="shared" si="363"/>
        <v>0</v>
      </c>
      <c r="AN426" s="12">
        <f t="shared" si="363"/>
        <v>0</v>
      </c>
      <c r="AO426" s="12">
        <f t="shared" si="363"/>
        <v>0</v>
      </c>
      <c r="AP426" s="12">
        <f>AP366-AP396</f>
        <v>0</v>
      </c>
    </row>
    <row r="427" spans="15:42" ht="12.75"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5:42" ht="12.75"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2017-04-11T09:15:07Z</dcterms:modified>
  <cp:category/>
  <cp:version/>
  <cp:contentType/>
  <cp:contentStatus/>
</cp:coreProperties>
</file>