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pan 11x11 in 13x13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6" width="4.00390625" style="0" customWidth="1"/>
    <col min="17" max="19" width="4.00390625" style="0" bestFit="1" customWidth="1"/>
    <col min="20" max="27" width="4.00390625" style="0" customWidth="1"/>
    <col min="28" max="37" width="4.00390625" style="0" bestFit="1" customWidth="1"/>
    <col min="38" max="50" width="4.00390625" style="0" customWidth="1"/>
    <col min="51" max="52" width="4.00390625" style="0" bestFit="1" customWidth="1"/>
  </cols>
  <sheetData>
    <row r="1" spans="1:52" ht="13.5" customHeight="1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38">
        <v>84</v>
      </c>
      <c r="AZ1" s="42">
        <v>1</v>
      </c>
    </row>
    <row r="2" spans="1:52" ht="13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>
        <v>1</v>
      </c>
      <c r="T2" s="7">
        <v>99</v>
      </c>
      <c r="U2" s="7">
        <v>68</v>
      </c>
      <c r="V2" s="7">
        <v>47</v>
      </c>
      <c r="W2" s="7">
        <v>26</v>
      </c>
      <c r="X2" s="7">
        <v>115</v>
      </c>
      <c r="Y2" s="7">
        <v>105</v>
      </c>
      <c r="Z2" s="7">
        <v>84</v>
      </c>
      <c r="AA2" s="7">
        <v>63</v>
      </c>
      <c r="AB2" s="7">
        <v>42</v>
      </c>
      <c r="AC2" s="8">
        <v>21</v>
      </c>
      <c r="AD2" s="4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39">
        <f>AY1-1</f>
        <v>83</v>
      </c>
      <c r="AZ2" s="43">
        <f>AZ1+1</f>
        <v>2</v>
      </c>
    </row>
    <row r="3" spans="1:52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9">
        <v>119</v>
      </c>
      <c r="T3" s="4">
        <v>109</v>
      </c>
      <c r="U3" s="4">
        <v>78</v>
      </c>
      <c r="V3" s="4">
        <v>66</v>
      </c>
      <c r="W3" s="4">
        <v>35</v>
      </c>
      <c r="X3" s="4">
        <v>14</v>
      </c>
      <c r="Y3" s="4">
        <v>4</v>
      </c>
      <c r="Z3" s="4">
        <v>93</v>
      </c>
      <c r="AA3" s="4">
        <v>72</v>
      </c>
      <c r="AB3" s="4">
        <v>51</v>
      </c>
      <c r="AC3" s="10">
        <v>30</v>
      </c>
      <c r="AD3" s="4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39">
        <f aca="true" t="shared" si="0" ref="AY3:AY24">AY2-1</f>
        <v>82</v>
      </c>
      <c r="AZ3" s="43">
        <f aca="true" t="shared" si="1" ref="AZ3:AZ24">AZ2+1</f>
        <v>3</v>
      </c>
    </row>
    <row r="4" spans="1:52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">
        <v>18</v>
      </c>
      <c r="T4" s="4">
        <v>8</v>
      </c>
      <c r="U4" s="4">
        <v>97</v>
      </c>
      <c r="V4" s="4">
        <v>76</v>
      </c>
      <c r="W4" s="4">
        <v>45</v>
      </c>
      <c r="X4" s="4">
        <v>33</v>
      </c>
      <c r="Y4" s="4">
        <v>112</v>
      </c>
      <c r="Z4" s="4">
        <v>102</v>
      </c>
      <c r="AA4" s="4">
        <v>81</v>
      </c>
      <c r="AB4" s="4">
        <v>60</v>
      </c>
      <c r="AC4" s="10">
        <v>39</v>
      </c>
      <c r="AD4" s="4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39">
        <f t="shared" si="0"/>
        <v>81</v>
      </c>
      <c r="AZ4" s="43">
        <f t="shared" si="1"/>
        <v>4</v>
      </c>
    </row>
    <row r="5" spans="1:52" ht="13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>
        <v>27</v>
      </c>
      <c r="T5" s="4">
        <v>116</v>
      </c>
      <c r="U5" s="4">
        <v>106</v>
      </c>
      <c r="V5" s="4">
        <v>85</v>
      </c>
      <c r="W5" s="4">
        <v>64</v>
      </c>
      <c r="X5" s="4">
        <v>43</v>
      </c>
      <c r="Y5" s="4">
        <v>12</v>
      </c>
      <c r="Z5" s="4">
        <v>11</v>
      </c>
      <c r="AA5" s="4">
        <v>90</v>
      </c>
      <c r="AB5" s="4">
        <v>69</v>
      </c>
      <c r="AC5" s="10">
        <v>48</v>
      </c>
      <c r="AD5" s="4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39">
        <f t="shared" si="0"/>
        <v>80</v>
      </c>
      <c r="AZ5" s="43">
        <f t="shared" si="1"/>
        <v>5</v>
      </c>
    </row>
    <row r="6" spans="1:52" ht="13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">
        <v>36</v>
      </c>
      <c r="T6" s="4">
        <v>15</v>
      </c>
      <c r="U6" s="4">
        <v>5</v>
      </c>
      <c r="V6" s="4">
        <v>94</v>
      </c>
      <c r="W6" s="4">
        <v>73</v>
      </c>
      <c r="X6" s="4">
        <v>52</v>
      </c>
      <c r="Y6" s="4">
        <v>31</v>
      </c>
      <c r="Z6" s="4">
        <v>120</v>
      </c>
      <c r="AA6" s="4">
        <v>100</v>
      </c>
      <c r="AB6" s="4">
        <v>88</v>
      </c>
      <c r="AC6" s="10">
        <v>57</v>
      </c>
      <c r="AD6" s="4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39">
        <f t="shared" si="0"/>
        <v>79</v>
      </c>
      <c r="AZ6" s="43">
        <f t="shared" si="1"/>
        <v>6</v>
      </c>
    </row>
    <row r="7" spans="1:52" ht="13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">
        <v>55</v>
      </c>
      <c r="T7" s="4">
        <v>24</v>
      </c>
      <c r="U7" s="4">
        <v>113</v>
      </c>
      <c r="V7" s="4">
        <v>103</v>
      </c>
      <c r="W7" s="4">
        <v>82</v>
      </c>
      <c r="X7" s="4">
        <v>61</v>
      </c>
      <c r="Y7" s="4">
        <v>40</v>
      </c>
      <c r="Z7" s="4">
        <v>19</v>
      </c>
      <c r="AA7" s="4">
        <v>9</v>
      </c>
      <c r="AB7" s="4">
        <v>98</v>
      </c>
      <c r="AC7" s="10">
        <v>67</v>
      </c>
      <c r="AD7" s="4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39">
        <f t="shared" si="0"/>
        <v>78</v>
      </c>
      <c r="AZ7" s="43">
        <f t="shared" si="1"/>
        <v>7</v>
      </c>
    </row>
    <row r="8" spans="1:52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9">
        <v>65</v>
      </c>
      <c r="T8" s="4">
        <v>34</v>
      </c>
      <c r="U8" s="4">
        <v>22</v>
      </c>
      <c r="V8" s="4">
        <v>2</v>
      </c>
      <c r="W8" s="4">
        <v>91</v>
      </c>
      <c r="X8" s="4">
        <v>70</v>
      </c>
      <c r="Y8" s="4">
        <v>49</v>
      </c>
      <c r="Z8" s="4">
        <v>28</v>
      </c>
      <c r="AA8" s="4">
        <v>117</v>
      </c>
      <c r="AB8" s="4">
        <v>107</v>
      </c>
      <c r="AC8" s="10">
        <v>86</v>
      </c>
      <c r="AD8" s="4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39">
        <f t="shared" si="0"/>
        <v>77</v>
      </c>
      <c r="AZ8" s="43">
        <f t="shared" si="1"/>
        <v>8</v>
      </c>
    </row>
    <row r="9" spans="1:52" ht="13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9">
        <v>74</v>
      </c>
      <c r="T9" s="4">
        <v>53</v>
      </c>
      <c r="U9" s="4">
        <v>32</v>
      </c>
      <c r="V9" s="4">
        <v>111</v>
      </c>
      <c r="W9" s="4">
        <v>110</v>
      </c>
      <c r="X9" s="4">
        <v>79</v>
      </c>
      <c r="Y9" s="4">
        <v>58</v>
      </c>
      <c r="Z9" s="4">
        <v>37</v>
      </c>
      <c r="AA9" s="4">
        <v>16</v>
      </c>
      <c r="AB9" s="4">
        <v>6</v>
      </c>
      <c r="AC9" s="10">
        <v>95</v>
      </c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39">
        <f t="shared" si="0"/>
        <v>76</v>
      </c>
      <c r="AZ9" s="43">
        <f t="shared" si="1"/>
        <v>9</v>
      </c>
    </row>
    <row r="10" spans="1:52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9">
        <v>83</v>
      </c>
      <c r="T10" s="4">
        <v>62</v>
      </c>
      <c r="U10" s="4">
        <v>41</v>
      </c>
      <c r="V10" s="4">
        <v>20</v>
      </c>
      <c r="W10" s="4">
        <v>10</v>
      </c>
      <c r="X10" s="4">
        <v>89</v>
      </c>
      <c r="Y10" s="4">
        <v>77</v>
      </c>
      <c r="Z10" s="4">
        <v>46</v>
      </c>
      <c r="AA10" s="4">
        <v>25</v>
      </c>
      <c r="AB10" s="4">
        <v>114</v>
      </c>
      <c r="AC10" s="10">
        <v>104</v>
      </c>
      <c r="AD10" s="4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39">
        <f t="shared" si="0"/>
        <v>75</v>
      </c>
      <c r="AZ10" s="43">
        <f t="shared" si="1"/>
        <v>10</v>
      </c>
    </row>
    <row r="11" spans="1:52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9">
        <v>92</v>
      </c>
      <c r="T11" s="4">
        <v>71</v>
      </c>
      <c r="U11" s="4">
        <v>50</v>
      </c>
      <c r="V11" s="4">
        <v>29</v>
      </c>
      <c r="W11" s="4">
        <v>118</v>
      </c>
      <c r="X11" s="4">
        <v>108</v>
      </c>
      <c r="Y11" s="4">
        <v>87</v>
      </c>
      <c r="Z11" s="4">
        <v>56</v>
      </c>
      <c r="AA11" s="4">
        <v>44</v>
      </c>
      <c r="AB11" s="4">
        <v>13</v>
      </c>
      <c r="AC11" s="10">
        <v>3</v>
      </c>
      <c r="AD11" s="4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39">
        <f t="shared" si="0"/>
        <v>74</v>
      </c>
      <c r="AZ11" s="43">
        <f t="shared" si="1"/>
        <v>11</v>
      </c>
    </row>
    <row r="12" spans="1:52" ht="13.5" customHeight="1" thickBo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1">
        <v>101</v>
      </c>
      <c r="T12" s="12">
        <v>80</v>
      </c>
      <c r="U12" s="12">
        <v>59</v>
      </c>
      <c r="V12" s="12">
        <v>38</v>
      </c>
      <c r="W12" s="12">
        <v>17</v>
      </c>
      <c r="X12" s="12">
        <v>7</v>
      </c>
      <c r="Y12" s="12">
        <v>96</v>
      </c>
      <c r="Z12" s="12">
        <v>75</v>
      </c>
      <c r="AA12" s="12">
        <v>54</v>
      </c>
      <c r="AB12" s="12">
        <v>23</v>
      </c>
      <c r="AC12" s="13">
        <v>121</v>
      </c>
      <c r="AD12" s="4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39">
        <f t="shared" si="0"/>
        <v>73</v>
      </c>
      <c r="AZ12" s="43">
        <f t="shared" si="1"/>
        <v>12</v>
      </c>
    </row>
    <row r="13" spans="1:52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39">
        <f t="shared" si="0"/>
        <v>72</v>
      </c>
      <c r="AZ13" s="43">
        <f t="shared" si="1"/>
        <v>13</v>
      </c>
    </row>
    <row r="14" spans="1:52" ht="13.5" customHeight="1">
      <c r="A14" s="5"/>
      <c r="B14" s="5"/>
      <c r="C14" s="5"/>
      <c r="D14" s="5"/>
      <c r="E14" s="5"/>
      <c r="F14" s="5"/>
      <c r="G14" s="5"/>
      <c r="H14" s="5"/>
      <c r="I14" s="5"/>
      <c r="J14" s="45"/>
      <c r="K14" s="5"/>
      <c r="L14" s="5"/>
      <c r="M14" s="5"/>
      <c r="N14" s="5"/>
      <c r="O14" s="5"/>
      <c r="P14" s="5"/>
      <c r="Q14" s="5"/>
      <c r="R14" s="5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39">
        <f t="shared" si="0"/>
        <v>71</v>
      </c>
      <c r="AZ14" s="43">
        <f t="shared" si="1"/>
        <v>14</v>
      </c>
    </row>
    <row r="15" spans="1:52" ht="13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7"/>
      <c r="Q15" s="47"/>
      <c r="R15" s="47">
        <f>SUM(R18:R30)</f>
        <v>1105</v>
      </c>
      <c r="S15" s="47">
        <f>SUM(S18:S30)</f>
        <v>1105</v>
      </c>
      <c r="T15" s="47">
        <f aca="true" t="shared" si="2" ref="T15:AD15">SUM(T18:T30)</f>
        <v>1105</v>
      </c>
      <c r="U15" s="47">
        <f t="shared" si="2"/>
        <v>1105</v>
      </c>
      <c r="V15" s="47">
        <f t="shared" si="2"/>
        <v>1105</v>
      </c>
      <c r="W15" s="47">
        <f t="shared" si="2"/>
        <v>1105</v>
      </c>
      <c r="X15" s="47">
        <f t="shared" si="2"/>
        <v>1105</v>
      </c>
      <c r="Y15" s="47">
        <f t="shared" si="2"/>
        <v>1105</v>
      </c>
      <c r="Z15" s="47">
        <f t="shared" si="2"/>
        <v>1105</v>
      </c>
      <c r="AA15" s="47">
        <f t="shared" si="2"/>
        <v>1105</v>
      </c>
      <c r="AB15" s="47">
        <f t="shared" si="2"/>
        <v>1105</v>
      </c>
      <c r="AC15" s="47">
        <f t="shared" si="2"/>
        <v>1105</v>
      </c>
      <c r="AD15" s="47">
        <f t="shared" si="2"/>
        <v>1105</v>
      </c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39">
        <f t="shared" si="0"/>
        <v>70</v>
      </c>
      <c r="AZ15" s="43">
        <f t="shared" si="1"/>
        <v>15</v>
      </c>
    </row>
    <row r="16" spans="1:52" ht="13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7">
        <f>R18+S19+T20+U21+V22+W23+X24+Y25+Z26+AA27+AB28+AC29+AD30</f>
        <v>1105</v>
      </c>
      <c r="Q16" s="5"/>
      <c r="R16" s="5"/>
      <c r="S16" s="46">
        <f>SUM(S19:S29)</f>
        <v>935</v>
      </c>
      <c r="T16" s="46">
        <f aca="true" t="shared" si="3" ref="T16:AC16">SUM(T19:T29)</f>
        <v>935</v>
      </c>
      <c r="U16" s="46">
        <f t="shared" si="3"/>
        <v>935</v>
      </c>
      <c r="V16" s="46">
        <f t="shared" si="3"/>
        <v>935</v>
      </c>
      <c r="W16" s="46">
        <f t="shared" si="3"/>
        <v>935</v>
      </c>
      <c r="X16" s="46">
        <f t="shared" si="3"/>
        <v>935</v>
      </c>
      <c r="Y16" s="46">
        <f t="shared" si="3"/>
        <v>935</v>
      </c>
      <c r="Z16" s="46">
        <f t="shared" si="3"/>
        <v>935</v>
      </c>
      <c r="AA16" s="46">
        <f t="shared" si="3"/>
        <v>935</v>
      </c>
      <c r="AB16" s="46">
        <f t="shared" si="3"/>
        <v>935</v>
      </c>
      <c r="AC16" s="46">
        <f t="shared" si="3"/>
        <v>935</v>
      </c>
      <c r="AD16" s="4"/>
      <c r="AE16" s="5"/>
      <c r="AF16" s="47">
        <f>AD18+AC19+AB20+AA21+Z22+Y23+X24+W25+V26+U27+T28+S29+R30</f>
        <v>1105</v>
      </c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39">
        <f t="shared" si="0"/>
        <v>69</v>
      </c>
      <c r="AZ16" s="43">
        <f t="shared" si="1"/>
        <v>16</v>
      </c>
    </row>
    <row r="17" spans="1:52" ht="13.5" customHeight="1" thickBo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5">
        <f>S19+T20+U21+V22+W23+X24+Y25+Z26+AA27+AB28+AC29</f>
        <v>935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45">
        <f>AC19+AB20+AA21+Z22+Y23+X24+W25+V26+U27+T28+S29</f>
        <v>935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39">
        <f t="shared" si="0"/>
        <v>68</v>
      </c>
      <c r="AZ17" s="43">
        <f t="shared" si="1"/>
        <v>17</v>
      </c>
    </row>
    <row r="18" spans="1:52" ht="13.5" customHeight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47">
        <f>SUM(R18:AD18)</f>
        <v>1105</v>
      </c>
      <c r="P18" s="5"/>
      <c r="Q18" s="5"/>
      <c r="R18" s="22">
        <f aca="true" t="shared" si="4" ref="R18:AC18">VLOOKUP(AJ18,$AY:$AZ,2,FALSE)</f>
        <v>12</v>
      </c>
      <c r="S18" s="23">
        <f t="shared" si="4"/>
        <v>24</v>
      </c>
      <c r="T18" s="23">
        <f t="shared" si="4"/>
        <v>21</v>
      </c>
      <c r="U18" s="23">
        <f t="shared" si="4"/>
        <v>20</v>
      </c>
      <c r="V18" s="23">
        <f t="shared" si="4"/>
        <v>18</v>
      </c>
      <c r="W18" s="23">
        <f t="shared" si="4"/>
        <v>15</v>
      </c>
      <c r="X18" s="23">
        <f t="shared" si="4"/>
        <v>159</v>
      </c>
      <c r="Y18" s="23">
        <f t="shared" si="4"/>
        <v>160</v>
      </c>
      <c r="Z18" s="23">
        <f t="shared" si="4"/>
        <v>163</v>
      </c>
      <c r="AA18" s="23">
        <f t="shared" si="4"/>
        <v>164</v>
      </c>
      <c r="AB18" s="23">
        <f t="shared" si="4"/>
        <v>167</v>
      </c>
      <c r="AC18" s="23">
        <f t="shared" si="4"/>
        <v>168</v>
      </c>
      <c r="AD18" s="24">
        <f aca="true" t="shared" si="5" ref="AD18:AD30">VLOOKUP(AV18,$AY:$AZ,2,FALSE)</f>
        <v>14</v>
      </c>
      <c r="AE18" s="5"/>
      <c r="AF18" s="5"/>
      <c r="AG18" s="5"/>
      <c r="AH18" s="5"/>
      <c r="AI18" s="5"/>
      <c r="AJ18" s="22">
        <v>73</v>
      </c>
      <c r="AK18" s="23">
        <v>61</v>
      </c>
      <c r="AL18" s="23">
        <v>64</v>
      </c>
      <c r="AM18" s="23">
        <v>65</v>
      </c>
      <c r="AN18" s="23">
        <v>67</v>
      </c>
      <c r="AO18" s="23">
        <v>70</v>
      </c>
      <c r="AP18" s="23">
        <v>-74</v>
      </c>
      <c r="AQ18" s="23">
        <v>-75</v>
      </c>
      <c r="AR18" s="23">
        <v>-78</v>
      </c>
      <c r="AS18" s="23">
        <v>-79</v>
      </c>
      <c r="AT18" s="23">
        <v>-82</v>
      </c>
      <c r="AU18" s="23">
        <v>-83</v>
      </c>
      <c r="AV18" s="24">
        <v>71</v>
      </c>
      <c r="AW18" s="5"/>
      <c r="AX18" s="5"/>
      <c r="AY18" s="39">
        <f t="shared" si="0"/>
        <v>67</v>
      </c>
      <c r="AZ18" s="43">
        <f t="shared" si="1"/>
        <v>18</v>
      </c>
    </row>
    <row r="19" spans="1:52" ht="13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47">
        <f>SUM(R19:AD19)</f>
        <v>1105</v>
      </c>
      <c r="P19" s="45">
        <f>SUM(S19:AC19)</f>
        <v>935</v>
      </c>
      <c r="Q19" s="5"/>
      <c r="R19" s="25">
        <f aca="true" t="shared" si="6" ref="R19:R30">VLOOKUP(AJ19,$AY:$AZ,2,FALSE)</f>
        <v>147</v>
      </c>
      <c r="S19" s="14">
        <f>S2+24</f>
        <v>25</v>
      </c>
      <c r="T19" s="15">
        <f aca="true" t="shared" si="7" ref="T19:AC19">T2+24</f>
        <v>123</v>
      </c>
      <c r="U19" s="15">
        <f t="shared" si="7"/>
        <v>92</v>
      </c>
      <c r="V19" s="15">
        <f t="shared" si="7"/>
        <v>71</v>
      </c>
      <c r="W19" s="15">
        <f t="shared" si="7"/>
        <v>50</v>
      </c>
      <c r="X19" s="15">
        <f t="shared" si="7"/>
        <v>139</v>
      </c>
      <c r="Y19" s="15">
        <f t="shared" si="7"/>
        <v>129</v>
      </c>
      <c r="Z19" s="15">
        <f t="shared" si="7"/>
        <v>108</v>
      </c>
      <c r="AA19" s="15">
        <f t="shared" si="7"/>
        <v>87</v>
      </c>
      <c r="AB19" s="15">
        <f t="shared" si="7"/>
        <v>66</v>
      </c>
      <c r="AC19" s="16">
        <f t="shared" si="7"/>
        <v>45</v>
      </c>
      <c r="AD19" s="26">
        <f t="shared" si="5"/>
        <v>23</v>
      </c>
      <c r="AE19" s="5"/>
      <c r="AF19" s="5"/>
      <c r="AG19" s="5"/>
      <c r="AH19" s="5"/>
      <c r="AI19" s="5"/>
      <c r="AJ19" s="25">
        <f>-AV19</f>
        <v>-62</v>
      </c>
      <c r="AK19" s="14"/>
      <c r="AL19" s="15"/>
      <c r="AM19" s="15"/>
      <c r="AN19" s="15"/>
      <c r="AO19" s="15"/>
      <c r="AP19" s="15"/>
      <c r="AQ19" s="15"/>
      <c r="AR19" s="15"/>
      <c r="AS19" s="15"/>
      <c r="AT19" s="15"/>
      <c r="AU19" s="16"/>
      <c r="AV19" s="26">
        <v>62</v>
      </c>
      <c r="AW19" s="5"/>
      <c r="AX19" s="5"/>
      <c r="AY19" s="39">
        <f t="shared" si="0"/>
        <v>66</v>
      </c>
      <c r="AZ19" s="43">
        <f t="shared" si="1"/>
        <v>19</v>
      </c>
    </row>
    <row r="20" spans="1:52" ht="13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47">
        <f aca="true" t="shared" si="8" ref="O20:O30">SUM(R20:AD20)</f>
        <v>1105</v>
      </c>
      <c r="P20" s="45">
        <f aca="true" t="shared" si="9" ref="P20:P29">SUM(S20:AC20)</f>
        <v>935</v>
      </c>
      <c r="Q20" s="5"/>
      <c r="R20" s="25">
        <f t="shared" si="6"/>
        <v>148</v>
      </c>
      <c r="S20" s="17">
        <f aca="true" t="shared" si="10" ref="S20:AC20">S3+24</f>
        <v>143</v>
      </c>
      <c r="T20" s="5">
        <f t="shared" si="10"/>
        <v>133</v>
      </c>
      <c r="U20" s="5">
        <f t="shared" si="10"/>
        <v>102</v>
      </c>
      <c r="V20" s="5">
        <f t="shared" si="10"/>
        <v>90</v>
      </c>
      <c r="W20" s="5">
        <f t="shared" si="10"/>
        <v>59</v>
      </c>
      <c r="X20" s="5">
        <f t="shared" si="10"/>
        <v>38</v>
      </c>
      <c r="Y20" s="5">
        <f t="shared" si="10"/>
        <v>28</v>
      </c>
      <c r="Z20" s="5">
        <f t="shared" si="10"/>
        <v>117</v>
      </c>
      <c r="AA20" s="5">
        <f t="shared" si="10"/>
        <v>96</v>
      </c>
      <c r="AB20" s="5">
        <f t="shared" si="10"/>
        <v>75</v>
      </c>
      <c r="AC20" s="18">
        <f t="shared" si="10"/>
        <v>54</v>
      </c>
      <c r="AD20" s="26">
        <f t="shared" si="5"/>
        <v>22</v>
      </c>
      <c r="AE20" s="5"/>
      <c r="AF20" s="5"/>
      <c r="AG20" s="5"/>
      <c r="AH20" s="5"/>
      <c r="AI20" s="5"/>
      <c r="AJ20" s="25">
        <f aca="true" t="shared" si="11" ref="AJ20:AJ29">-AV20</f>
        <v>-63</v>
      </c>
      <c r="AK20" s="17"/>
      <c r="AL20" s="5"/>
      <c r="AM20" s="5"/>
      <c r="AN20" s="5"/>
      <c r="AO20" s="5"/>
      <c r="AP20" s="5"/>
      <c r="AQ20" s="5"/>
      <c r="AR20" s="5"/>
      <c r="AS20" s="5"/>
      <c r="AT20" s="5"/>
      <c r="AU20" s="18"/>
      <c r="AV20" s="26">
        <v>63</v>
      </c>
      <c r="AW20" s="5"/>
      <c r="AX20" s="5"/>
      <c r="AY20" s="39">
        <f t="shared" si="0"/>
        <v>65</v>
      </c>
      <c r="AZ20" s="43">
        <f t="shared" si="1"/>
        <v>20</v>
      </c>
    </row>
    <row r="21" spans="1:52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47">
        <f t="shared" si="8"/>
        <v>1105</v>
      </c>
      <c r="P21" s="45">
        <f t="shared" si="9"/>
        <v>935</v>
      </c>
      <c r="Q21" s="5"/>
      <c r="R21" s="25">
        <f t="shared" si="6"/>
        <v>151</v>
      </c>
      <c r="S21" s="17">
        <f aca="true" t="shared" si="12" ref="S21:AC21">S4+24</f>
        <v>42</v>
      </c>
      <c r="T21" s="5">
        <f t="shared" si="12"/>
        <v>32</v>
      </c>
      <c r="U21" s="5">
        <f t="shared" si="12"/>
        <v>121</v>
      </c>
      <c r="V21" s="5">
        <f t="shared" si="12"/>
        <v>100</v>
      </c>
      <c r="W21" s="5">
        <f t="shared" si="12"/>
        <v>69</v>
      </c>
      <c r="X21" s="5">
        <f t="shared" si="12"/>
        <v>57</v>
      </c>
      <c r="Y21" s="5">
        <f t="shared" si="12"/>
        <v>136</v>
      </c>
      <c r="Z21" s="5">
        <f t="shared" si="12"/>
        <v>126</v>
      </c>
      <c r="AA21" s="5">
        <f t="shared" si="12"/>
        <v>105</v>
      </c>
      <c r="AB21" s="5">
        <f t="shared" si="12"/>
        <v>84</v>
      </c>
      <c r="AC21" s="18">
        <f t="shared" si="12"/>
        <v>63</v>
      </c>
      <c r="AD21" s="26">
        <f t="shared" si="5"/>
        <v>19</v>
      </c>
      <c r="AE21" s="5"/>
      <c r="AF21" s="5"/>
      <c r="AG21" s="5"/>
      <c r="AH21" s="5"/>
      <c r="AI21" s="5"/>
      <c r="AJ21" s="25">
        <f t="shared" si="11"/>
        <v>-66</v>
      </c>
      <c r="AK21" s="17"/>
      <c r="AL21" s="5"/>
      <c r="AM21" s="5"/>
      <c r="AN21" s="5"/>
      <c r="AO21" s="5"/>
      <c r="AP21" s="5"/>
      <c r="AQ21" s="5"/>
      <c r="AR21" s="5"/>
      <c r="AS21" s="5"/>
      <c r="AT21" s="5"/>
      <c r="AU21" s="18"/>
      <c r="AV21" s="26">
        <v>66</v>
      </c>
      <c r="AW21" s="5"/>
      <c r="AX21" s="5"/>
      <c r="AY21" s="39">
        <f t="shared" si="0"/>
        <v>64</v>
      </c>
      <c r="AZ21" s="43">
        <f t="shared" si="1"/>
        <v>21</v>
      </c>
    </row>
    <row r="22" spans="1:52" ht="13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47">
        <f t="shared" si="8"/>
        <v>1105</v>
      </c>
      <c r="P22" s="45">
        <f t="shared" si="9"/>
        <v>935</v>
      </c>
      <c r="Q22" s="5"/>
      <c r="R22" s="25">
        <f t="shared" si="6"/>
        <v>153</v>
      </c>
      <c r="S22" s="17">
        <f aca="true" t="shared" si="13" ref="S22:AC22">S5+24</f>
        <v>51</v>
      </c>
      <c r="T22" s="5">
        <f t="shared" si="13"/>
        <v>140</v>
      </c>
      <c r="U22" s="5">
        <f t="shared" si="13"/>
        <v>130</v>
      </c>
      <c r="V22" s="5">
        <f t="shared" si="13"/>
        <v>109</v>
      </c>
      <c r="W22" s="5">
        <f t="shared" si="13"/>
        <v>88</v>
      </c>
      <c r="X22" s="5">
        <f t="shared" si="13"/>
        <v>67</v>
      </c>
      <c r="Y22" s="5">
        <f t="shared" si="13"/>
        <v>36</v>
      </c>
      <c r="Z22" s="5">
        <f t="shared" si="13"/>
        <v>35</v>
      </c>
      <c r="AA22" s="5">
        <f t="shared" si="13"/>
        <v>114</v>
      </c>
      <c r="AB22" s="5">
        <f t="shared" si="13"/>
        <v>93</v>
      </c>
      <c r="AC22" s="18">
        <f t="shared" si="13"/>
        <v>72</v>
      </c>
      <c r="AD22" s="26">
        <f t="shared" si="5"/>
        <v>17</v>
      </c>
      <c r="AE22" s="5"/>
      <c r="AF22" s="5"/>
      <c r="AG22" s="5"/>
      <c r="AH22" s="5"/>
      <c r="AI22" s="5"/>
      <c r="AJ22" s="25">
        <f t="shared" si="11"/>
        <v>-68</v>
      </c>
      <c r="AK22" s="17"/>
      <c r="AL22" s="5"/>
      <c r="AM22" s="5"/>
      <c r="AN22" s="5"/>
      <c r="AO22" s="5"/>
      <c r="AP22" s="5"/>
      <c r="AQ22" s="5"/>
      <c r="AR22" s="5"/>
      <c r="AS22" s="5"/>
      <c r="AT22" s="5"/>
      <c r="AU22" s="18"/>
      <c r="AV22" s="26">
        <v>68</v>
      </c>
      <c r="AW22" s="5"/>
      <c r="AX22" s="5"/>
      <c r="AY22" s="39">
        <f t="shared" si="0"/>
        <v>63</v>
      </c>
      <c r="AZ22" s="43">
        <f t="shared" si="1"/>
        <v>22</v>
      </c>
    </row>
    <row r="23" spans="1:52" ht="13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7">
        <f t="shared" si="8"/>
        <v>1105</v>
      </c>
      <c r="P23" s="45">
        <f t="shared" si="9"/>
        <v>935</v>
      </c>
      <c r="Q23" s="5"/>
      <c r="R23" s="25">
        <f t="shared" si="6"/>
        <v>154</v>
      </c>
      <c r="S23" s="17">
        <f aca="true" t="shared" si="14" ref="S23:AC23">S6+24</f>
        <v>60</v>
      </c>
      <c r="T23" s="5">
        <f t="shared" si="14"/>
        <v>39</v>
      </c>
      <c r="U23" s="5">
        <f t="shared" si="14"/>
        <v>29</v>
      </c>
      <c r="V23" s="5">
        <f t="shared" si="14"/>
        <v>118</v>
      </c>
      <c r="W23" s="5">
        <f t="shared" si="14"/>
        <v>97</v>
      </c>
      <c r="X23" s="5">
        <f t="shared" si="14"/>
        <v>76</v>
      </c>
      <c r="Y23" s="5">
        <f t="shared" si="14"/>
        <v>55</v>
      </c>
      <c r="Z23" s="5">
        <f t="shared" si="14"/>
        <v>144</v>
      </c>
      <c r="AA23" s="5">
        <f t="shared" si="14"/>
        <v>124</v>
      </c>
      <c r="AB23" s="5">
        <f t="shared" si="14"/>
        <v>112</v>
      </c>
      <c r="AC23" s="18">
        <f t="shared" si="14"/>
        <v>81</v>
      </c>
      <c r="AD23" s="26">
        <f t="shared" si="5"/>
        <v>16</v>
      </c>
      <c r="AE23" s="5"/>
      <c r="AF23" s="5"/>
      <c r="AG23" s="5"/>
      <c r="AH23" s="5"/>
      <c r="AI23" s="5"/>
      <c r="AJ23" s="25">
        <f t="shared" si="11"/>
        <v>-69</v>
      </c>
      <c r="AK23" s="17"/>
      <c r="AL23" s="5"/>
      <c r="AM23" s="5"/>
      <c r="AN23" s="5"/>
      <c r="AO23" s="5"/>
      <c r="AP23" s="5"/>
      <c r="AQ23" s="5"/>
      <c r="AR23" s="5"/>
      <c r="AS23" s="5"/>
      <c r="AT23" s="5"/>
      <c r="AU23" s="18"/>
      <c r="AV23" s="26">
        <v>69</v>
      </c>
      <c r="AW23" s="5"/>
      <c r="AX23" s="5"/>
      <c r="AY23" s="39">
        <f t="shared" si="0"/>
        <v>62</v>
      </c>
      <c r="AZ23" s="43">
        <f t="shared" si="1"/>
        <v>23</v>
      </c>
    </row>
    <row r="24" spans="1:52" ht="13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7">
        <f t="shared" si="8"/>
        <v>1105</v>
      </c>
      <c r="P24" s="45">
        <f t="shared" si="9"/>
        <v>935</v>
      </c>
      <c r="Q24" s="5"/>
      <c r="R24" s="25">
        <f t="shared" si="6"/>
        <v>157</v>
      </c>
      <c r="S24" s="17">
        <f aca="true" t="shared" si="15" ref="S24:AC24">S7+24</f>
        <v>79</v>
      </c>
      <c r="T24" s="5">
        <f t="shared" si="15"/>
        <v>48</v>
      </c>
      <c r="U24" s="5">
        <f t="shared" si="15"/>
        <v>137</v>
      </c>
      <c r="V24" s="5">
        <f t="shared" si="15"/>
        <v>127</v>
      </c>
      <c r="W24" s="5">
        <f t="shared" si="15"/>
        <v>106</v>
      </c>
      <c r="X24" s="5">
        <f t="shared" si="15"/>
        <v>85</v>
      </c>
      <c r="Y24" s="5">
        <f t="shared" si="15"/>
        <v>64</v>
      </c>
      <c r="Z24" s="5">
        <f t="shared" si="15"/>
        <v>43</v>
      </c>
      <c r="AA24" s="5">
        <f t="shared" si="15"/>
        <v>33</v>
      </c>
      <c r="AB24" s="5">
        <f t="shared" si="15"/>
        <v>122</v>
      </c>
      <c r="AC24" s="18">
        <f t="shared" si="15"/>
        <v>91</v>
      </c>
      <c r="AD24" s="26">
        <f t="shared" si="5"/>
        <v>13</v>
      </c>
      <c r="AE24" s="5"/>
      <c r="AF24" s="5"/>
      <c r="AG24" s="5"/>
      <c r="AH24" s="5"/>
      <c r="AI24" s="5"/>
      <c r="AJ24" s="25">
        <f t="shared" si="11"/>
        <v>-72</v>
      </c>
      <c r="AK24" s="17"/>
      <c r="AL24" s="5"/>
      <c r="AM24" s="5"/>
      <c r="AN24" s="5"/>
      <c r="AO24" s="5"/>
      <c r="AP24" s="5"/>
      <c r="AQ24" s="5"/>
      <c r="AR24" s="5"/>
      <c r="AS24" s="5"/>
      <c r="AT24" s="5"/>
      <c r="AU24" s="18"/>
      <c r="AV24" s="26">
        <v>72</v>
      </c>
      <c r="AW24" s="5"/>
      <c r="AX24" s="5"/>
      <c r="AY24" s="39">
        <f t="shared" si="0"/>
        <v>61</v>
      </c>
      <c r="AZ24" s="43">
        <f t="shared" si="1"/>
        <v>24</v>
      </c>
    </row>
    <row r="25" spans="1:52" ht="13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7">
        <f t="shared" si="8"/>
        <v>1105</v>
      </c>
      <c r="P25" s="45">
        <f t="shared" si="9"/>
        <v>935</v>
      </c>
      <c r="Q25" s="5"/>
      <c r="R25" s="25">
        <f t="shared" si="6"/>
        <v>9</v>
      </c>
      <c r="S25" s="17">
        <f aca="true" t="shared" si="16" ref="S25:AC25">S8+24</f>
        <v>89</v>
      </c>
      <c r="T25" s="5">
        <f t="shared" si="16"/>
        <v>58</v>
      </c>
      <c r="U25" s="5">
        <f t="shared" si="16"/>
        <v>46</v>
      </c>
      <c r="V25" s="5">
        <f t="shared" si="16"/>
        <v>26</v>
      </c>
      <c r="W25" s="5">
        <f t="shared" si="16"/>
        <v>115</v>
      </c>
      <c r="X25" s="5">
        <f t="shared" si="16"/>
        <v>94</v>
      </c>
      <c r="Y25" s="5">
        <f t="shared" si="16"/>
        <v>73</v>
      </c>
      <c r="Z25" s="5">
        <f t="shared" si="16"/>
        <v>52</v>
      </c>
      <c r="AA25" s="5">
        <f t="shared" si="16"/>
        <v>141</v>
      </c>
      <c r="AB25" s="5">
        <f t="shared" si="16"/>
        <v>131</v>
      </c>
      <c r="AC25" s="18">
        <f t="shared" si="16"/>
        <v>110</v>
      </c>
      <c r="AD25" s="26">
        <f t="shared" si="5"/>
        <v>161</v>
      </c>
      <c r="AE25" s="5"/>
      <c r="AF25" s="5"/>
      <c r="AG25" s="5"/>
      <c r="AH25" s="5"/>
      <c r="AI25" s="5"/>
      <c r="AJ25" s="25">
        <f t="shared" si="11"/>
        <v>76</v>
      </c>
      <c r="AK25" s="17"/>
      <c r="AL25" s="5"/>
      <c r="AM25" s="5"/>
      <c r="AN25" s="5"/>
      <c r="AO25" s="5"/>
      <c r="AP25" s="5"/>
      <c r="AQ25" s="5"/>
      <c r="AR25" s="5"/>
      <c r="AS25" s="5"/>
      <c r="AT25" s="5"/>
      <c r="AU25" s="18"/>
      <c r="AV25" s="26">
        <v>-76</v>
      </c>
      <c r="AW25" s="5"/>
      <c r="AX25" s="5"/>
      <c r="AY25" s="39">
        <v>-61</v>
      </c>
      <c r="AZ25" s="43">
        <f>169-24+1</f>
        <v>146</v>
      </c>
    </row>
    <row r="26" spans="1:52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7">
        <f t="shared" si="8"/>
        <v>1105</v>
      </c>
      <c r="P26" s="45">
        <f t="shared" si="9"/>
        <v>935</v>
      </c>
      <c r="Q26" s="5"/>
      <c r="R26" s="25">
        <f t="shared" si="6"/>
        <v>8</v>
      </c>
      <c r="S26" s="17">
        <f aca="true" t="shared" si="17" ref="S26:AC26">S9+24</f>
        <v>98</v>
      </c>
      <c r="T26" s="5">
        <f t="shared" si="17"/>
        <v>77</v>
      </c>
      <c r="U26" s="5">
        <f t="shared" si="17"/>
        <v>56</v>
      </c>
      <c r="V26" s="5">
        <f t="shared" si="17"/>
        <v>135</v>
      </c>
      <c r="W26" s="5">
        <f t="shared" si="17"/>
        <v>134</v>
      </c>
      <c r="X26" s="5">
        <f t="shared" si="17"/>
        <v>103</v>
      </c>
      <c r="Y26" s="5">
        <f t="shared" si="17"/>
        <v>82</v>
      </c>
      <c r="Z26" s="5">
        <f t="shared" si="17"/>
        <v>61</v>
      </c>
      <c r="AA26" s="5">
        <f t="shared" si="17"/>
        <v>40</v>
      </c>
      <c r="AB26" s="5">
        <f t="shared" si="17"/>
        <v>30</v>
      </c>
      <c r="AC26" s="18">
        <f t="shared" si="17"/>
        <v>119</v>
      </c>
      <c r="AD26" s="26">
        <f t="shared" si="5"/>
        <v>162</v>
      </c>
      <c r="AE26" s="5"/>
      <c r="AF26" s="5"/>
      <c r="AG26" s="5"/>
      <c r="AH26" s="5"/>
      <c r="AI26" s="5"/>
      <c r="AJ26" s="25">
        <f t="shared" si="11"/>
        <v>77</v>
      </c>
      <c r="AK26" s="17"/>
      <c r="AL26" s="5"/>
      <c r="AM26" s="5"/>
      <c r="AN26" s="5"/>
      <c r="AO26" s="5"/>
      <c r="AP26" s="5"/>
      <c r="AQ26" s="5"/>
      <c r="AR26" s="5"/>
      <c r="AS26" s="5"/>
      <c r="AT26" s="5"/>
      <c r="AU26" s="18"/>
      <c r="AV26" s="26">
        <v>-77</v>
      </c>
      <c r="AW26" s="5"/>
      <c r="AX26" s="5"/>
      <c r="AY26" s="39">
        <f>AY25-1</f>
        <v>-62</v>
      </c>
      <c r="AZ26" s="43">
        <f>AZ25+1</f>
        <v>147</v>
      </c>
    </row>
    <row r="27" spans="1:52" ht="13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7">
        <f t="shared" si="8"/>
        <v>1105</v>
      </c>
      <c r="P27" s="45">
        <f t="shared" si="9"/>
        <v>935</v>
      </c>
      <c r="Q27" s="5"/>
      <c r="R27" s="25">
        <f t="shared" si="6"/>
        <v>5</v>
      </c>
      <c r="S27" s="17">
        <f aca="true" t="shared" si="18" ref="S27:AC27">S10+24</f>
        <v>107</v>
      </c>
      <c r="T27" s="5">
        <f t="shared" si="18"/>
        <v>86</v>
      </c>
      <c r="U27" s="5">
        <f t="shared" si="18"/>
        <v>65</v>
      </c>
      <c r="V27" s="5">
        <f t="shared" si="18"/>
        <v>44</v>
      </c>
      <c r="W27" s="5">
        <f t="shared" si="18"/>
        <v>34</v>
      </c>
      <c r="X27" s="5">
        <f t="shared" si="18"/>
        <v>113</v>
      </c>
      <c r="Y27" s="5">
        <f t="shared" si="18"/>
        <v>101</v>
      </c>
      <c r="Z27" s="5">
        <f t="shared" si="18"/>
        <v>70</v>
      </c>
      <c r="AA27" s="5">
        <f t="shared" si="18"/>
        <v>49</v>
      </c>
      <c r="AB27" s="5">
        <f t="shared" si="18"/>
        <v>138</v>
      </c>
      <c r="AC27" s="18">
        <f t="shared" si="18"/>
        <v>128</v>
      </c>
      <c r="AD27" s="26">
        <f t="shared" si="5"/>
        <v>165</v>
      </c>
      <c r="AE27" s="5"/>
      <c r="AF27" s="5"/>
      <c r="AG27" s="5"/>
      <c r="AH27" s="5"/>
      <c r="AI27" s="5"/>
      <c r="AJ27" s="25">
        <f t="shared" si="11"/>
        <v>80</v>
      </c>
      <c r="AK27" s="17"/>
      <c r="AL27" s="5"/>
      <c r="AM27" s="5"/>
      <c r="AN27" s="5"/>
      <c r="AO27" s="5"/>
      <c r="AP27" s="5"/>
      <c r="AQ27" s="5"/>
      <c r="AR27" s="5"/>
      <c r="AS27" s="5"/>
      <c r="AT27" s="5"/>
      <c r="AU27" s="18"/>
      <c r="AV27" s="26">
        <v>-80</v>
      </c>
      <c r="AW27" s="5"/>
      <c r="AX27" s="5"/>
      <c r="AY27" s="39">
        <f aca="true" t="shared" si="19" ref="AY27:AY48">AY26-1</f>
        <v>-63</v>
      </c>
      <c r="AZ27" s="43">
        <f aca="true" t="shared" si="20" ref="AZ27:AZ48">AZ26+1</f>
        <v>148</v>
      </c>
    </row>
    <row r="28" spans="1:52" ht="13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7">
        <f t="shared" si="8"/>
        <v>1105</v>
      </c>
      <c r="P28" s="45">
        <f t="shared" si="9"/>
        <v>935</v>
      </c>
      <c r="Q28" s="5"/>
      <c r="R28" s="25">
        <f t="shared" si="6"/>
        <v>4</v>
      </c>
      <c r="S28" s="17">
        <f aca="true" t="shared" si="21" ref="S28:AC28">S11+24</f>
        <v>116</v>
      </c>
      <c r="T28" s="5">
        <f t="shared" si="21"/>
        <v>95</v>
      </c>
      <c r="U28" s="5">
        <f t="shared" si="21"/>
        <v>74</v>
      </c>
      <c r="V28" s="5">
        <f t="shared" si="21"/>
        <v>53</v>
      </c>
      <c r="W28" s="5">
        <f t="shared" si="21"/>
        <v>142</v>
      </c>
      <c r="X28" s="5">
        <f t="shared" si="21"/>
        <v>132</v>
      </c>
      <c r="Y28" s="5">
        <f t="shared" si="21"/>
        <v>111</v>
      </c>
      <c r="Z28" s="5">
        <f t="shared" si="21"/>
        <v>80</v>
      </c>
      <c r="AA28" s="5">
        <f t="shared" si="21"/>
        <v>68</v>
      </c>
      <c r="AB28" s="5">
        <f t="shared" si="21"/>
        <v>37</v>
      </c>
      <c r="AC28" s="18">
        <f t="shared" si="21"/>
        <v>27</v>
      </c>
      <c r="AD28" s="26">
        <f t="shared" si="5"/>
        <v>166</v>
      </c>
      <c r="AE28" s="5"/>
      <c r="AF28" s="5"/>
      <c r="AG28" s="5"/>
      <c r="AH28" s="5"/>
      <c r="AI28" s="5"/>
      <c r="AJ28" s="25">
        <f t="shared" si="11"/>
        <v>81</v>
      </c>
      <c r="AK28" s="17"/>
      <c r="AL28" s="5"/>
      <c r="AM28" s="5"/>
      <c r="AN28" s="5"/>
      <c r="AO28" s="5"/>
      <c r="AP28" s="5"/>
      <c r="AQ28" s="5"/>
      <c r="AR28" s="5"/>
      <c r="AS28" s="5"/>
      <c r="AT28" s="5"/>
      <c r="AU28" s="18"/>
      <c r="AV28" s="26">
        <v>-81</v>
      </c>
      <c r="AW28" s="5"/>
      <c r="AX28" s="5"/>
      <c r="AY28" s="39">
        <f t="shared" si="19"/>
        <v>-64</v>
      </c>
      <c r="AZ28" s="43">
        <f t="shared" si="20"/>
        <v>149</v>
      </c>
    </row>
    <row r="29" spans="1:52" ht="13.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7">
        <f t="shared" si="8"/>
        <v>1105</v>
      </c>
      <c r="P29" s="45">
        <f t="shared" si="9"/>
        <v>935</v>
      </c>
      <c r="Q29" s="5"/>
      <c r="R29" s="25">
        <f t="shared" si="6"/>
        <v>1</v>
      </c>
      <c r="S29" s="19">
        <f aca="true" t="shared" si="22" ref="S29:AC29">S12+24</f>
        <v>125</v>
      </c>
      <c r="T29" s="20">
        <f t="shared" si="22"/>
        <v>104</v>
      </c>
      <c r="U29" s="20">
        <f t="shared" si="22"/>
        <v>83</v>
      </c>
      <c r="V29" s="20">
        <f t="shared" si="22"/>
        <v>62</v>
      </c>
      <c r="W29" s="20">
        <f t="shared" si="22"/>
        <v>41</v>
      </c>
      <c r="X29" s="20">
        <f t="shared" si="22"/>
        <v>31</v>
      </c>
      <c r="Y29" s="20">
        <f t="shared" si="22"/>
        <v>120</v>
      </c>
      <c r="Z29" s="20">
        <f t="shared" si="22"/>
        <v>99</v>
      </c>
      <c r="AA29" s="20">
        <f t="shared" si="22"/>
        <v>78</v>
      </c>
      <c r="AB29" s="20">
        <f t="shared" si="22"/>
        <v>47</v>
      </c>
      <c r="AC29" s="21">
        <f t="shared" si="22"/>
        <v>145</v>
      </c>
      <c r="AD29" s="26">
        <f t="shared" si="5"/>
        <v>169</v>
      </c>
      <c r="AE29" s="5"/>
      <c r="AF29" s="5"/>
      <c r="AG29" s="5"/>
      <c r="AH29" s="5"/>
      <c r="AI29" s="5"/>
      <c r="AJ29" s="25">
        <f t="shared" si="11"/>
        <v>84</v>
      </c>
      <c r="AK29" s="19"/>
      <c r="AL29" s="20"/>
      <c r="AM29" s="20"/>
      <c r="AN29" s="20"/>
      <c r="AO29" s="20"/>
      <c r="AP29" s="20"/>
      <c r="AQ29" s="20"/>
      <c r="AR29" s="20"/>
      <c r="AS29" s="20"/>
      <c r="AT29" s="20"/>
      <c r="AU29" s="21"/>
      <c r="AV29" s="26">
        <v>-84</v>
      </c>
      <c r="AW29" s="5"/>
      <c r="AX29" s="5"/>
      <c r="AY29" s="39">
        <f t="shared" si="19"/>
        <v>-65</v>
      </c>
      <c r="AZ29" s="43">
        <f t="shared" si="20"/>
        <v>150</v>
      </c>
    </row>
    <row r="30" spans="1:52" ht="13.5" customHeight="1" thickBo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7">
        <f t="shared" si="8"/>
        <v>1105</v>
      </c>
      <c r="P30" s="5"/>
      <c r="Q30" s="5"/>
      <c r="R30" s="1">
        <f t="shared" si="6"/>
        <v>156</v>
      </c>
      <c r="S30" s="2">
        <f aca="true" t="shared" si="23" ref="S30:AC30">VLOOKUP(AK30,$AY:$AZ,2,FALSE)</f>
        <v>146</v>
      </c>
      <c r="T30" s="2">
        <f t="shared" si="23"/>
        <v>149</v>
      </c>
      <c r="U30" s="2">
        <f t="shared" si="23"/>
        <v>150</v>
      </c>
      <c r="V30" s="2">
        <f t="shared" si="23"/>
        <v>152</v>
      </c>
      <c r="W30" s="2">
        <f t="shared" si="23"/>
        <v>155</v>
      </c>
      <c r="X30" s="2">
        <f t="shared" si="23"/>
        <v>11</v>
      </c>
      <c r="Y30" s="2">
        <f t="shared" si="23"/>
        <v>10</v>
      </c>
      <c r="Z30" s="2">
        <f t="shared" si="23"/>
        <v>7</v>
      </c>
      <c r="AA30" s="2">
        <f t="shared" si="23"/>
        <v>6</v>
      </c>
      <c r="AB30" s="2">
        <f t="shared" si="23"/>
        <v>3</v>
      </c>
      <c r="AC30" s="2">
        <f t="shared" si="23"/>
        <v>2</v>
      </c>
      <c r="AD30" s="3">
        <f t="shared" si="5"/>
        <v>158</v>
      </c>
      <c r="AE30" s="4"/>
      <c r="AF30" s="5"/>
      <c r="AG30" s="5"/>
      <c r="AH30" s="5"/>
      <c r="AI30" s="5"/>
      <c r="AJ30" s="1">
        <f>-AV18</f>
        <v>-71</v>
      </c>
      <c r="AK30" s="2">
        <f>-AK18</f>
        <v>-61</v>
      </c>
      <c r="AL30" s="2">
        <f aca="true" t="shared" si="24" ref="AL30:AU30">-AL18</f>
        <v>-64</v>
      </c>
      <c r="AM30" s="2">
        <f t="shared" si="24"/>
        <v>-65</v>
      </c>
      <c r="AN30" s="2">
        <f t="shared" si="24"/>
        <v>-67</v>
      </c>
      <c r="AO30" s="2">
        <f t="shared" si="24"/>
        <v>-70</v>
      </c>
      <c r="AP30" s="2">
        <f t="shared" si="24"/>
        <v>74</v>
      </c>
      <c r="AQ30" s="2">
        <f t="shared" si="24"/>
        <v>75</v>
      </c>
      <c r="AR30" s="2">
        <f t="shared" si="24"/>
        <v>78</v>
      </c>
      <c r="AS30" s="2">
        <f t="shared" si="24"/>
        <v>79</v>
      </c>
      <c r="AT30" s="2">
        <f t="shared" si="24"/>
        <v>82</v>
      </c>
      <c r="AU30" s="2">
        <f t="shared" si="24"/>
        <v>83</v>
      </c>
      <c r="AV30" s="3">
        <f>-AJ18</f>
        <v>-73</v>
      </c>
      <c r="AW30" s="5"/>
      <c r="AX30" s="5"/>
      <c r="AY30" s="39">
        <f t="shared" si="19"/>
        <v>-66</v>
      </c>
      <c r="AZ30" s="43">
        <f t="shared" si="20"/>
        <v>151</v>
      </c>
    </row>
    <row r="31" spans="1:5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39">
        <f t="shared" si="19"/>
        <v>-67</v>
      </c>
      <c r="AZ31" s="43">
        <f t="shared" si="20"/>
        <v>152</v>
      </c>
    </row>
    <row r="32" spans="1:52" ht="13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39">
        <f t="shared" si="19"/>
        <v>-68</v>
      </c>
      <c r="AZ32" s="43">
        <f t="shared" si="20"/>
        <v>153</v>
      </c>
    </row>
    <row r="33" spans="1:54" ht="13.5" thickBot="1">
      <c r="A33" s="36">
        <f>(11*11-1)/2+1</f>
        <v>61</v>
      </c>
      <c r="B33" s="37">
        <f>A33+1</f>
        <v>62</v>
      </c>
      <c r="C33" s="37">
        <f>B33+1</f>
        <v>63</v>
      </c>
      <c r="D33" s="37">
        <f aca="true" t="shared" si="25" ref="D33:X33">C33+1</f>
        <v>64</v>
      </c>
      <c r="E33" s="37">
        <f t="shared" si="25"/>
        <v>65</v>
      </c>
      <c r="F33" s="37">
        <f t="shared" si="25"/>
        <v>66</v>
      </c>
      <c r="G33" s="37">
        <f t="shared" si="25"/>
        <v>67</v>
      </c>
      <c r="H33" s="37">
        <f t="shared" si="25"/>
        <v>68</v>
      </c>
      <c r="I33" s="37">
        <f t="shared" si="25"/>
        <v>69</v>
      </c>
      <c r="J33" s="37">
        <f t="shared" si="25"/>
        <v>70</v>
      </c>
      <c r="K33" s="37">
        <f t="shared" si="25"/>
        <v>71</v>
      </c>
      <c r="L33" s="37">
        <f t="shared" si="25"/>
        <v>72</v>
      </c>
      <c r="M33" s="37">
        <f t="shared" si="25"/>
        <v>73</v>
      </c>
      <c r="N33" s="37">
        <f t="shared" si="25"/>
        <v>74</v>
      </c>
      <c r="O33" s="37">
        <f t="shared" si="25"/>
        <v>75</v>
      </c>
      <c r="P33" s="37">
        <f t="shared" si="25"/>
        <v>76</v>
      </c>
      <c r="Q33" s="37">
        <f t="shared" si="25"/>
        <v>77</v>
      </c>
      <c r="R33" s="37">
        <f t="shared" si="25"/>
        <v>78</v>
      </c>
      <c r="S33" s="37">
        <f t="shared" si="25"/>
        <v>79</v>
      </c>
      <c r="T33" s="37">
        <f t="shared" si="25"/>
        <v>80</v>
      </c>
      <c r="U33" s="37">
        <f t="shared" si="25"/>
        <v>81</v>
      </c>
      <c r="V33" s="37">
        <f t="shared" si="25"/>
        <v>82</v>
      </c>
      <c r="W33" s="37">
        <f t="shared" si="25"/>
        <v>83</v>
      </c>
      <c r="X33" s="37">
        <f t="shared" si="25"/>
        <v>84</v>
      </c>
      <c r="Y33" s="41">
        <f>SUM(A33:X33)+71+73</f>
        <v>1884</v>
      </c>
      <c r="AR33" s="5"/>
      <c r="AS33" s="5"/>
      <c r="AT33" s="5"/>
      <c r="AU33" s="5"/>
      <c r="AV33" s="5"/>
      <c r="AW33" s="5"/>
      <c r="AX33" s="5"/>
      <c r="AY33" s="39">
        <f t="shared" si="19"/>
        <v>-69</v>
      </c>
      <c r="AZ33" s="43">
        <f t="shared" si="20"/>
        <v>154</v>
      </c>
      <c r="BA33" s="5"/>
      <c r="BB33" s="5"/>
    </row>
    <row r="34" spans="1:54" ht="12.75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>
        <v>74</v>
      </c>
      <c r="O34" s="34">
        <v>75</v>
      </c>
      <c r="P34" s="34"/>
      <c r="Q34" s="34"/>
      <c r="R34" s="34">
        <v>78</v>
      </c>
      <c r="S34" s="34">
        <v>79</v>
      </c>
      <c r="T34" s="34"/>
      <c r="U34" s="34"/>
      <c r="V34" s="34">
        <v>82</v>
      </c>
      <c r="W34" s="34">
        <v>83</v>
      </c>
      <c r="X34" s="34"/>
      <c r="Y34" s="35">
        <f>SUM(A34:X34)</f>
        <v>471</v>
      </c>
      <c r="AR34" s="5"/>
      <c r="AS34" s="5"/>
      <c r="AT34" s="5"/>
      <c r="AU34" s="5"/>
      <c r="AV34" s="5"/>
      <c r="AW34" s="5"/>
      <c r="AX34" s="5"/>
      <c r="AY34" s="39">
        <f t="shared" si="19"/>
        <v>-70</v>
      </c>
      <c r="AZ34" s="43">
        <f t="shared" si="20"/>
        <v>155</v>
      </c>
      <c r="BA34" s="5"/>
      <c r="BB34" s="5"/>
    </row>
    <row r="35" spans="1:54" ht="12.75">
      <c r="A35" s="28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>
        <v>73</v>
      </c>
      <c r="N35" s="27"/>
      <c r="O35" s="27"/>
      <c r="P35" s="27">
        <v>76</v>
      </c>
      <c r="Q35" s="27">
        <v>77</v>
      </c>
      <c r="R35" s="27"/>
      <c r="S35" s="27"/>
      <c r="T35" s="27">
        <v>80</v>
      </c>
      <c r="U35" s="27">
        <v>81</v>
      </c>
      <c r="V35" s="27"/>
      <c r="W35" s="27"/>
      <c r="X35" s="27">
        <v>84</v>
      </c>
      <c r="Y35" s="29">
        <f>SUM(A35:X35)</f>
        <v>471</v>
      </c>
      <c r="AR35" s="5"/>
      <c r="AS35" s="5"/>
      <c r="AT35" s="5"/>
      <c r="AU35" s="5"/>
      <c r="AV35" s="5"/>
      <c r="AW35" s="5"/>
      <c r="AX35" s="5"/>
      <c r="AY35" s="39">
        <f t="shared" si="19"/>
        <v>-71</v>
      </c>
      <c r="AZ35" s="43">
        <f t="shared" si="20"/>
        <v>156</v>
      </c>
      <c r="BA35" s="5"/>
      <c r="BB35" s="5"/>
    </row>
    <row r="36" spans="1:54" ht="12.75">
      <c r="A36" s="28">
        <v>61</v>
      </c>
      <c r="B36" s="27"/>
      <c r="C36" s="27"/>
      <c r="D36" s="27">
        <v>64</v>
      </c>
      <c r="E36" s="27">
        <v>65</v>
      </c>
      <c r="F36" s="27"/>
      <c r="G36" s="27">
        <v>67</v>
      </c>
      <c r="H36" s="27"/>
      <c r="I36" s="27"/>
      <c r="J36" s="27">
        <v>70</v>
      </c>
      <c r="K36" s="27">
        <v>71</v>
      </c>
      <c r="L36" s="27"/>
      <c r="M36" s="27">
        <v>73</v>
      </c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9">
        <f>SUM(A36:X36)</f>
        <v>471</v>
      </c>
      <c r="AR36" s="5"/>
      <c r="AS36" s="5"/>
      <c r="AT36" s="5"/>
      <c r="AU36" s="5"/>
      <c r="AV36" s="5"/>
      <c r="AW36" s="5"/>
      <c r="AX36" s="5"/>
      <c r="AY36" s="39">
        <f t="shared" si="19"/>
        <v>-72</v>
      </c>
      <c r="AZ36" s="43">
        <f t="shared" si="20"/>
        <v>157</v>
      </c>
      <c r="BA36" s="5"/>
      <c r="BB36" s="5"/>
    </row>
    <row r="37" spans="1:54" ht="13.5" thickBot="1">
      <c r="A37" s="30"/>
      <c r="B37" s="31">
        <v>62</v>
      </c>
      <c r="C37" s="31">
        <v>63</v>
      </c>
      <c r="D37" s="31"/>
      <c r="E37" s="31"/>
      <c r="F37" s="31">
        <v>66</v>
      </c>
      <c r="G37" s="31"/>
      <c r="H37" s="31">
        <v>68</v>
      </c>
      <c r="I37" s="31">
        <v>69</v>
      </c>
      <c r="J37" s="31"/>
      <c r="K37" s="31">
        <v>71</v>
      </c>
      <c r="L37" s="31">
        <v>72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2">
        <f>SUM(A37:X37)</f>
        <v>471</v>
      </c>
      <c r="AR37" s="4"/>
      <c r="AS37" s="4"/>
      <c r="AT37" s="4"/>
      <c r="AU37" s="4"/>
      <c r="AV37" s="4"/>
      <c r="AW37" s="4"/>
      <c r="AX37" s="4"/>
      <c r="AY37" s="39">
        <f t="shared" si="19"/>
        <v>-73</v>
      </c>
      <c r="AZ37" s="43">
        <f t="shared" si="20"/>
        <v>158</v>
      </c>
      <c r="BA37" s="4"/>
      <c r="BB37" s="4"/>
    </row>
    <row r="38" spans="51:52" ht="12.75">
      <c r="AY38" s="39">
        <f t="shared" si="19"/>
        <v>-74</v>
      </c>
      <c r="AZ38" s="43">
        <f t="shared" si="20"/>
        <v>159</v>
      </c>
    </row>
    <row r="39" spans="51:52" ht="12.75">
      <c r="AY39" s="39">
        <f t="shared" si="19"/>
        <v>-75</v>
      </c>
      <c r="AZ39" s="43">
        <f t="shared" si="20"/>
        <v>160</v>
      </c>
    </row>
    <row r="40" spans="51:52" ht="12.75">
      <c r="AY40" s="39">
        <f t="shared" si="19"/>
        <v>-76</v>
      </c>
      <c r="AZ40" s="43">
        <f t="shared" si="20"/>
        <v>161</v>
      </c>
    </row>
    <row r="41" spans="51:52" ht="12.75">
      <c r="AY41" s="39">
        <f t="shared" si="19"/>
        <v>-77</v>
      </c>
      <c r="AZ41" s="43">
        <f t="shared" si="20"/>
        <v>162</v>
      </c>
    </row>
    <row r="42" spans="51:52" ht="12.75">
      <c r="AY42" s="39">
        <f t="shared" si="19"/>
        <v>-78</v>
      </c>
      <c r="AZ42" s="43">
        <f t="shared" si="20"/>
        <v>163</v>
      </c>
    </row>
    <row r="43" spans="51:52" ht="12.75">
      <c r="AY43" s="39">
        <f t="shared" si="19"/>
        <v>-79</v>
      </c>
      <c r="AZ43" s="43">
        <f t="shared" si="20"/>
        <v>164</v>
      </c>
    </row>
    <row r="44" spans="51:52" ht="12.75">
      <c r="AY44" s="39">
        <f t="shared" si="19"/>
        <v>-80</v>
      </c>
      <c r="AZ44" s="43">
        <f t="shared" si="20"/>
        <v>165</v>
      </c>
    </row>
    <row r="45" spans="51:52" ht="12.75">
      <c r="AY45" s="39">
        <f t="shared" si="19"/>
        <v>-81</v>
      </c>
      <c r="AZ45" s="43">
        <f t="shared" si="20"/>
        <v>166</v>
      </c>
    </row>
    <row r="46" spans="51:52" ht="12.75">
      <c r="AY46" s="39">
        <f t="shared" si="19"/>
        <v>-82</v>
      </c>
      <c r="AZ46" s="43">
        <f t="shared" si="20"/>
        <v>167</v>
      </c>
    </row>
    <row r="47" spans="51:52" ht="12.75">
      <c r="AY47" s="39">
        <f t="shared" si="19"/>
        <v>-83</v>
      </c>
      <c r="AZ47" s="43">
        <f t="shared" si="20"/>
        <v>168</v>
      </c>
    </row>
    <row r="48" spans="51:52" ht="13.5" thickBot="1">
      <c r="AY48" s="40">
        <f t="shared" si="19"/>
        <v>-84</v>
      </c>
      <c r="AZ48" s="44">
        <f t="shared" si="20"/>
        <v>169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2021-02-16T18:08:39Z</dcterms:modified>
  <cp:category/>
  <cp:version/>
  <cp:contentType/>
  <cp:contentStatus/>
</cp:coreProperties>
</file>